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7.2024 (10.07.2024)\"/>
    </mc:Choice>
  </mc:AlternateContent>
  <bookViews>
    <workbookView xWindow="0" yWindow="0" windowWidth="28800" windowHeight="13635"/>
  </bookViews>
  <sheets>
    <sheet name="биохИГ" sheetId="1" r:id="rId1"/>
  </sheets>
  <definedNames>
    <definedName name="_xlnm.Print_Titles" localSheetId="0">биохИГ!$12:$12</definedName>
    <definedName name="_xlnm.Print_Area" localSheetId="0">биохИГ!$A$1:$G$241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2" i="1" l="1"/>
  <c r="G231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4" i="1"/>
  <c r="G213" i="1"/>
  <c r="G212" i="1"/>
  <c r="G211" i="1"/>
  <c r="G210" i="1"/>
  <c r="G209" i="1"/>
  <c r="G208" i="1"/>
  <c r="G207" i="1"/>
  <c r="G205" i="1"/>
  <c r="G204" i="1"/>
  <c r="G203" i="1"/>
  <c r="G202" i="1"/>
  <c r="G200" i="1"/>
  <c r="G199" i="1"/>
  <c r="G198" i="1"/>
  <c r="G197" i="1"/>
  <c r="G196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6" i="1"/>
  <c r="G145" i="1"/>
  <c r="G144" i="1"/>
  <c r="G143" i="1"/>
  <c r="G142" i="1"/>
  <c r="G141" i="1"/>
  <c r="G140" i="1"/>
  <c r="G138" i="1"/>
  <c r="G137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6" i="1"/>
  <c r="G75" i="1"/>
  <c r="G74" i="1"/>
  <c r="G73" i="1"/>
  <c r="G72" i="1"/>
  <c r="G71" i="1"/>
  <c r="G70" i="1"/>
  <c r="G69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<sst xmlns="http://schemas.openxmlformats.org/spreadsheetml/2006/main" count="436" uniqueCount="311">
  <si>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</si>
  <si>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</si>
  <si>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</si>
  <si>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</si>
  <si>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</si>
  <si>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09.07.2024г.</t>
  </si>
  <si>
    <t>ПРЕЙСКУРАНТ</t>
  </si>
  <si>
    <t xml:space="preserve">на платные медицинские услуги, оказываемым в УЗ "Брестская областная клиническая больница" </t>
  </si>
  <si>
    <t>для иностранных граждан</t>
  </si>
  <si>
    <t>Код</t>
  </si>
  <si>
    <t>№ позиции</t>
  </si>
  <si>
    <t>Наименование услуги</t>
  </si>
  <si>
    <t>Тариф, руб.и коп.</t>
  </si>
  <si>
    <t>Стоимость  материалов, руб.и коп.</t>
  </si>
  <si>
    <t>в т.ч. НДС, руб. и коп.</t>
  </si>
  <si>
    <t>Итого стоимость услуги, руб.и коп.</t>
  </si>
  <si>
    <t xml:space="preserve">Биохимические исследования </t>
  </si>
  <si>
    <t>5.13.3.2.</t>
  </si>
  <si>
    <t xml:space="preserve">Глюкоза </t>
  </si>
  <si>
    <t xml:space="preserve">Билирубин общий </t>
  </si>
  <si>
    <t xml:space="preserve">Триглицериды </t>
  </si>
  <si>
    <t xml:space="preserve">Общий белок </t>
  </si>
  <si>
    <t>Билирубин прямой</t>
  </si>
  <si>
    <t>Мочевина</t>
  </si>
  <si>
    <t xml:space="preserve">Альбумин </t>
  </si>
  <si>
    <t xml:space="preserve">Холестерин </t>
  </si>
  <si>
    <t>Липаза</t>
  </si>
  <si>
    <t>5.9.1.1.</t>
  </si>
  <si>
    <t>Ферритин</t>
  </si>
  <si>
    <t>5.2.9.</t>
  </si>
  <si>
    <t>Липопротеиды высокой плотности (ЛПВП)</t>
  </si>
  <si>
    <t>5.13.3.2</t>
  </si>
  <si>
    <t xml:space="preserve">Электролиты (натрий, калий, хлор) </t>
  </si>
  <si>
    <t>Аспартатаминотрансфераза (АсАТ)</t>
  </si>
  <si>
    <t>Аланинаминотрансфераза (АлАТ)</t>
  </si>
  <si>
    <t>Глутамилтранспептидаза  (ГГТП)</t>
  </si>
  <si>
    <t>Фруктозамин</t>
  </si>
  <si>
    <t>Креатинкиназа  (КК)</t>
  </si>
  <si>
    <t>5.2.16</t>
  </si>
  <si>
    <t>Железо</t>
  </si>
  <si>
    <t>Мочевая кислота</t>
  </si>
  <si>
    <t>Креатинин</t>
  </si>
  <si>
    <t>Церуллоплазмин</t>
  </si>
  <si>
    <t>Кислый гликопротеин</t>
  </si>
  <si>
    <t>Гаптоглобин</t>
  </si>
  <si>
    <t>Лактатдегидрогеназа  (ЛД Г)</t>
  </si>
  <si>
    <t>Щелочная фосфатаза  (ЩФ)</t>
  </si>
  <si>
    <t>Компонент комплемента С3</t>
  </si>
  <si>
    <t>Компонент комплемента С4</t>
  </si>
  <si>
    <t>Холинэстераза  (ХЭСТ)</t>
  </si>
  <si>
    <t>Альфа-амилаза</t>
  </si>
  <si>
    <t>Креатинкиназа МВ</t>
  </si>
  <si>
    <t>5.5.3</t>
  </si>
  <si>
    <t>Кальций ионизированный</t>
  </si>
  <si>
    <t>5.2.19.1</t>
  </si>
  <si>
    <t>Кальций общий</t>
  </si>
  <si>
    <t>5.2.18.2.</t>
  </si>
  <si>
    <t xml:space="preserve">Фосфор </t>
  </si>
  <si>
    <t>5.14</t>
  </si>
  <si>
    <t>Магний</t>
  </si>
  <si>
    <t>Медь</t>
  </si>
  <si>
    <t>Липопротеиды низкой плотности (ЛПНП)</t>
  </si>
  <si>
    <t>Трансферрин</t>
  </si>
  <si>
    <t>Гликозилированный гемоглобин</t>
  </si>
  <si>
    <t xml:space="preserve">Антистрептозолин (АОСТ) </t>
  </si>
  <si>
    <t xml:space="preserve">Ревмофактор (РФ) </t>
  </si>
  <si>
    <t xml:space="preserve">С-реактивный белок (СРБ) </t>
  </si>
  <si>
    <t>Иммуноглобулин IgG</t>
  </si>
  <si>
    <t>Иммуноглобулин IgM</t>
  </si>
  <si>
    <t>Иммуноглобулин IgA</t>
  </si>
  <si>
    <t>5.10.2.1.</t>
  </si>
  <si>
    <t>Такролимус</t>
  </si>
  <si>
    <t>Циклоспорин</t>
  </si>
  <si>
    <t>Маркеры гормонов щитовидной железы методом ИФА</t>
  </si>
  <si>
    <t xml:space="preserve">Трииодтиронин свободный ( Т3) </t>
  </si>
  <si>
    <t xml:space="preserve">Тироксин свободный (Т4) </t>
  </si>
  <si>
    <t>Антитела к  тиреоглобулину (АтТГ)</t>
  </si>
  <si>
    <t>Тиреоглобулин   (ТГ)</t>
  </si>
  <si>
    <t>Тиреотропный гормон (ТТГ)</t>
  </si>
  <si>
    <t>Антитела тирепероксидозе (АТкТПО)</t>
  </si>
  <si>
    <t>Маркеры репродуктивной системы методом ИФА</t>
  </si>
  <si>
    <t>Прогестерон   (ПГ)</t>
  </si>
  <si>
    <t>Эстрадиол  (Е2)</t>
  </si>
  <si>
    <t>Лютеинизирующий гормон (ЛГ)</t>
  </si>
  <si>
    <t>Фолликуло-стимулирующий гормон (ФСГ)</t>
  </si>
  <si>
    <t>Пролактин</t>
  </si>
  <si>
    <t>Тестостерон</t>
  </si>
  <si>
    <t>Кортизол</t>
  </si>
  <si>
    <t xml:space="preserve">17-ОН Прогестерон </t>
  </si>
  <si>
    <t>ИФА исследования по выявлению маркеров заболеваний предстательной железы</t>
  </si>
  <si>
    <t>5.11.1</t>
  </si>
  <si>
    <t>Простатспецифический антиген (ПСА)</t>
  </si>
  <si>
    <t>Исследования состояния гемостаза</t>
  </si>
  <si>
    <t>6.20.1</t>
  </si>
  <si>
    <t>Агрегация тромбоцитов (Aspi-тест)</t>
  </si>
  <si>
    <t>6.20.4</t>
  </si>
  <si>
    <t>Агрегация тромбоцитов (ADP-тест)</t>
  </si>
  <si>
    <t>6.16</t>
  </si>
  <si>
    <t>Д-димер</t>
  </si>
  <si>
    <t>6.31</t>
  </si>
  <si>
    <t>Волчаночный антикоагулянт</t>
  </si>
  <si>
    <t>6.6.3</t>
  </si>
  <si>
    <t>Фибриноген  (ФГ)</t>
  </si>
  <si>
    <t>6.12</t>
  </si>
  <si>
    <t>Антитромбин 3    (АТ III)</t>
  </si>
  <si>
    <t xml:space="preserve">VIII  фактор </t>
  </si>
  <si>
    <t>АЧТВ</t>
  </si>
  <si>
    <t>6.2.1.</t>
  </si>
  <si>
    <t>Протромбиновое время (МНО)</t>
  </si>
  <si>
    <t>6.10</t>
  </si>
  <si>
    <t>Тромбиновое время</t>
  </si>
  <si>
    <t>6.26</t>
  </si>
  <si>
    <t>Фактор Виллебранда</t>
  </si>
  <si>
    <t>6.37</t>
  </si>
  <si>
    <t>Протеин С</t>
  </si>
  <si>
    <t>6.38</t>
  </si>
  <si>
    <t>Протеин S</t>
  </si>
  <si>
    <t>6.17</t>
  </si>
  <si>
    <t>Фактор IX</t>
  </si>
  <si>
    <t>6.24</t>
  </si>
  <si>
    <t>Фактор VII</t>
  </si>
  <si>
    <t>6.15</t>
  </si>
  <si>
    <t>Фактор V</t>
  </si>
  <si>
    <t>6.23</t>
  </si>
  <si>
    <t>Фактор II</t>
  </si>
  <si>
    <t>6.18</t>
  </si>
  <si>
    <t>Фактор X</t>
  </si>
  <si>
    <t xml:space="preserve">Иммунологические исследования </t>
  </si>
  <si>
    <t>7.1.2</t>
  </si>
  <si>
    <t>Группа крови</t>
  </si>
  <si>
    <t>7.3.2</t>
  </si>
  <si>
    <t>Резус- фактор</t>
  </si>
  <si>
    <t>7.5.</t>
  </si>
  <si>
    <t xml:space="preserve">Титр неполных резус-антител </t>
  </si>
  <si>
    <t>Диагностика аутоиммунных заболеваний методом ИФА</t>
  </si>
  <si>
    <t>7.19.2.1</t>
  </si>
  <si>
    <t xml:space="preserve">Антитела класса IgG к ядерным антигенам (АNA, антинуклеарные) </t>
  </si>
  <si>
    <t xml:space="preserve">Антитела класса Ig M к кардиолипину </t>
  </si>
  <si>
    <t xml:space="preserve">Антитела класса Ig G к кардиолипину </t>
  </si>
  <si>
    <t>7.20</t>
  </si>
  <si>
    <t>Антитела класса Ig G  к двухспиральной ДНК</t>
  </si>
  <si>
    <t xml:space="preserve">Антитела класса Ig M к гликопротеину </t>
  </si>
  <si>
    <t xml:space="preserve">Антитела класса Ig G к гликопротеину </t>
  </si>
  <si>
    <t>Антитела к цитруллинсодержащему пептиду (АССР)</t>
  </si>
  <si>
    <t xml:space="preserve">Маркеры инфекционных заболеваний </t>
  </si>
  <si>
    <t>8.17.9.2</t>
  </si>
  <si>
    <t>Поверхностный антиген вируса гепатита В (HbsAg)</t>
  </si>
  <si>
    <t>Антитела (суммарные) к сердцевинному антигену вируса гепатита В  (AtHBcor)</t>
  </si>
  <si>
    <t xml:space="preserve">Антитела класса Ig M сердцевинному антигену вируса гепатита В (HBcor lg M) </t>
  </si>
  <si>
    <t>Антитела к внутреннему антигену вируса гепатита В (AtHBe)</t>
  </si>
  <si>
    <t>Антитела к вирусу гепатита Д (AtHВD)</t>
  </si>
  <si>
    <t>Антитела к вирусу гепатита С (AtHCV)</t>
  </si>
  <si>
    <t>Антитела к вирусу гепатита А (AtHAV)</t>
  </si>
  <si>
    <t>Антитела класса Ig М к вирусу гепатита А  (AtHAV IgM)</t>
  </si>
  <si>
    <t>HBe-антиген</t>
  </si>
  <si>
    <t>Антитела класса Ig G к внутреннему антигену вируса гепатита В AtHBe-lgG</t>
  </si>
  <si>
    <t>Подтверждающий  тест на наличие HbsAg</t>
  </si>
  <si>
    <t>8.17.9.2.</t>
  </si>
  <si>
    <t xml:space="preserve">Определение антител класса IgM к цитомегаловирусной инфекции </t>
  </si>
  <si>
    <t xml:space="preserve">Определение антител класса IgG к цитомегаловирусной инфекции </t>
  </si>
  <si>
    <t xml:space="preserve">Определение антител класса  IgM к вирусу простого герпеса </t>
  </si>
  <si>
    <t>Определение антител класса IgG к вирусу простого герпеса</t>
  </si>
  <si>
    <t>Определение антител класса IgM к вирусу Эпштейна Барра</t>
  </si>
  <si>
    <t xml:space="preserve">Определение антител класса  IgG вирусу Эпштейна Барра </t>
  </si>
  <si>
    <t>Обнаружение антител H.pylori в сыворотке крови</t>
  </si>
  <si>
    <t xml:space="preserve">Гематологические исследования </t>
  </si>
  <si>
    <t>3.26.2</t>
  </si>
  <si>
    <t>Общий анализ крови (на автоматическом гемат. анализаторе)</t>
  </si>
  <si>
    <t>3.7</t>
  </si>
  <si>
    <t>Скорость оседания эритроцитов (СОЭ)</t>
  </si>
  <si>
    <t>3.9.1</t>
  </si>
  <si>
    <t>Лейкоцитарная  формула</t>
  </si>
  <si>
    <t>3.10.</t>
  </si>
  <si>
    <t>Подсчет миелокариоцитов</t>
  </si>
  <si>
    <t>3.11.</t>
  </si>
  <si>
    <t xml:space="preserve">Исследование миелограммы </t>
  </si>
  <si>
    <t>3.12.</t>
  </si>
  <si>
    <t>Подсчет мегакариоцитов</t>
  </si>
  <si>
    <t xml:space="preserve">Общеклинические исследования мочи. </t>
  </si>
  <si>
    <t>2.1.14.6.</t>
  </si>
  <si>
    <t>Проведение исследований мочи с помощью автоматического анализатора (физико-химический анализ мочи + анализ элементов мочевого осадка)</t>
  </si>
  <si>
    <t>проведение исследований мочи с помощью автоматического анализатора (физико-химический анализ мочи + анализ элементов мочевого осадка) + МАУ (Микроальбуминурия)</t>
  </si>
  <si>
    <t>Регистрация, забор биологического материала</t>
  </si>
  <si>
    <t>1.4</t>
  </si>
  <si>
    <t>Взятие крови из вены</t>
  </si>
  <si>
    <t>1.3.1</t>
  </si>
  <si>
    <t>Взятие крови из пальца (на 1 исследование)</t>
  </si>
  <si>
    <t>1.3.2</t>
  </si>
  <si>
    <t>Взятие крови из пальца на общий или гематологический анализ крови</t>
  </si>
  <si>
    <t>1.2</t>
  </si>
  <si>
    <t>Регистрация материала,учет выдачи</t>
  </si>
  <si>
    <t>1.5</t>
  </si>
  <si>
    <t>Получение сыворотки или плазмы</t>
  </si>
  <si>
    <t>пробирка с прокоагулянтом (9 мл.)</t>
  </si>
  <si>
    <t>пробирка с цитратом натрия с голубой крышкой</t>
  </si>
  <si>
    <t>пробирка ЕДТА с двукалиевой солью (2мл)</t>
  </si>
  <si>
    <t>Онкомаркеры и маркеры гормонального профиля на анализаторе серии VIDAS</t>
  </si>
  <si>
    <t>7.1.4.</t>
  </si>
  <si>
    <t>Альфафетопротеин (АФП)</t>
  </si>
  <si>
    <t>Онкомаркер яичников СА 125</t>
  </si>
  <si>
    <t>Раково-эмбриональный антиген (CEA (S))</t>
  </si>
  <si>
    <t>ПСА общий</t>
  </si>
  <si>
    <t>В2- микроглобулин</t>
  </si>
  <si>
    <t>Эстрадиол (Estradiol II)</t>
  </si>
  <si>
    <t>Тестостерон (Testosterone)</t>
  </si>
  <si>
    <t>Прогестерон (Progesterone)</t>
  </si>
  <si>
    <t>Лютеинизирующий гормон (LH)</t>
  </si>
  <si>
    <t>Фолликулостимулирующий гормон (FSH)</t>
  </si>
  <si>
    <t>Кортизол (Cortisol S)</t>
  </si>
  <si>
    <t xml:space="preserve">Прокальцитонин </t>
  </si>
  <si>
    <t>Витамин Д</t>
  </si>
  <si>
    <t>Хорионический гонадотропин человека (HCG)</t>
  </si>
  <si>
    <t>Определение токсина A и B C.difficile</t>
  </si>
  <si>
    <t>Определение антигена C.difficile GDH (GDH) глутаматдегидрогеназа</t>
  </si>
  <si>
    <t>Иммуноглобулин G к возбудителю болезни Лайма Lyme IgG (LYG).</t>
  </si>
  <si>
    <t>Иммуноглобулин M к возбудителю болезни Лайма Lyme IgM (LYM).</t>
  </si>
  <si>
    <t>Онкомаркер поджелудочной железы СА-19-9</t>
  </si>
  <si>
    <t xml:space="preserve">Пролактин (PRL) </t>
  </si>
  <si>
    <t>Паратгормон / Паратиреоидный гормон (1 - 84 PTH)</t>
  </si>
  <si>
    <t>Определение маркеров воспаления и сердечно-сосудистой патологии на системе PATHFAST</t>
  </si>
  <si>
    <t>5.11.2.</t>
  </si>
  <si>
    <t>Тропонин I</t>
  </si>
  <si>
    <t>Д-Димер</t>
  </si>
  <si>
    <t xml:space="preserve">NTproBNP </t>
  </si>
  <si>
    <t>Пресепсин</t>
  </si>
  <si>
    <t>Витамины, маркеры гормонального профиля на анализаторе "Maglumi"</t>
  </si>
  <si>
    <t>7.3.1.</t>
  </si>
  <si>
    <t>Иммуноглобулин Е (IgE)</t>
  </si>
  <si>
    <t>Аутоантитела к тиреоидной пероксидазе (Anti-TPO)</t>
  </si>
  <si>
    <t>Витамин B12 (Vitamin B12)</t>
  </si>
  <si>
    <t>Инсулин (Insulin)</t>
  </si>
  <si>
    <t>Интактный паратгормон (Intact PTH)</t>
  </si>
  <si>
    <t>Свободный тироксин (FT4)</t>
  </si>
  <si>
    <t>Свободный трийодтиронин (FT3)</t>
  </si>
  <si>
    <t>Фолиевая кислота (FA)</t>
  </si>
  <si>
    <t>Адренокортикотропный гормон (ACTH)</t>
  </si>
  <si>
    <t>Тиреоглобулин (TGA)</t>
  </si>
  <si>
    <t>Антитела к тиреоглобулину (TGA)</t>
  </si>
  <si>
    <t>С-пептид (C-Peptid)</t>
  </si>
  <si>
    <t>Тиреотропный горон (TSH)</t>
  </si>
  <si>
    <t xml:space="preserve">ДГЭА (DHEA-S)   </t>
  </si>
  <si>
    <t xml:space="preserve">17-ОН прогестерон (17-OH Progestrone) </t>
  </si>
  <si>
    <t>Циклоспорин (CSA)</t>
  </si>
  <si>
    <t>Такролимус (FK 506)</t>
  </si>
  <si>
    <t>Исследование клеточного иммунитета (иммунограмма) методом проточной цитометрии</t>
  </si>
  <si>
    <t>7.8.4.2.</t>
  </si>
  <si>
    <t>Комплексное исследование клеточного иммунитета (иммунограмма)</t>
  </si>
  <si>
    <t xml:space="preserve"> Диагностика аутоиммунных заболеваний (метод иммуноблот) </t>
  </si>
  <si>
    <t>Антитела класса Ig G к антигенам печени (АМА - профиль)</t>
  </si>
  <si>
    <t>Антитела класса Ig G к антинейтрофильным цитоплазматическим структкрам (ANCA 3 - профиль)</t>
  </si>
  <si>
    <t xml:space="preserve">Антитела класса Ig G к ядерным антигенам (АNА 3 - профиль к 17 антигенам ) </t>
  </si>
  <si>
    <t>Антитела класса Ig G и Ig A при желудочно - кишечных заболеваниях (GASTRO 5 - панель)</t>
  </si>
  <si>
    <t>7.23.3.</t>
  </si>
  <si>
    <t>Определение аутоантител для диагностики артрита методом иммуноблот (IMTEC-Arthitis-LIA)</t>
  </si>
  <si>
    <t>Аллергодиагностика</t>
  </si>
  <si>
    <t>Исследование специфических антител класса IgE (аллергопанель 2 - респираторные аллергены)</t>
  </si>
  <si>
    <t>Исследование специфических антител класса IgE (аллергопанель 3 - пищевые аллергены)</t>
  </si>
  <si>
    <t>Исследование специфических антител класса IgE (аллергопанель 4 - педиатрическая)</t>
  </si>
  <si>
    <t>7.9.4.1.</t>
  </si>
  <si>
    <t>Определение концентрации  общего иммуноглобулина класса E</t>
  </si>
  <si>
    <t xml:space="preserve">Исследования методом ПЦР </t>
  </si>
  <si>
    <t>8.17.15.2.1</t>
  </si>
  <si>
    <t>Обнаружение ДНК вируса простого герпеса 1,2 типов</t>
  </si>
  <si>
    <t>Обнаружение ДНК цитомегаловирусной инфекции (CMV)</t>
  </si>
  <si>
    <t>Обнаружение ДНК вируса Эпштейна-Барр (ЕВV) методом ПЦР</t>
  </si>
  <si>
    <t>Обнаружение ДНК к гепатиту В методом (качественный вариант)</t>
  </si>
  <si>
    <t>Определение вирусной нагрузки гепатита В методом ПЦР (количественный метод)</t>
  </si>
  <si>
    <t>8.17.15.3.1</t>
  </si>
  <si>
    <t>Обнаружение РНК к гепатиту С методом ПЦР (качественный вариант)</t>
  </si>
  <si>
    <t xml:space="preserve">Определение РНК генотипа вируса гепатита С методом ПЦР </t>
  </si>
  <si>
    <t>Определение вирусной нагрузки гепатита С методом ПЦР (количественный метод)</t>
  </si>
  <si>
    <t>Общеклинические исследования</t>
  </si>
  <si>
    <t>2.8.1.</t>
  </si>
  <si>
    <t>Определение цвета, консистенции, запаха, примесей, слизи, рН кала</t>
  </si>
  <si>
    <t>2.8.2.</t>
  </si>
  <si>
    <t>Обнаружение скрытой крови в кале (экспресс - тест)</t>
  </si>
  <si>
    <t>2.8.3.</t>
  </si>
  <si>
    <t xml:space="preserve">Микроскопическое исследование кала </t>
  </si>
  <si>
    <t>2.8.4.</t>
  </si>
  <si>
    <t>Обнаружение простейших</t>
  </si>
  <si>
    <t>2.8.5.</t>
  </si>
  <si>
    <t xml:space="preserve">Обнаружение яиц гельминтов методом Като </t>
  </si>
  <si>
    <t>2.4.1.</t>
  </si>
  <si>
    <t>Исследование мокроты: определение количества, цвета, характера, консинстенции, запаха</t>
  </si>
  <si>
    <t>2.4.2.1.</t>
  </si>
  <si>
    <t>Микроскопическое исследование в нативном препарате</t>
  </si>
  <si>
    <t>2.4.2.2.</t>
  </si>
  <si>
    <t>Микроскопическое исследование в окрашенном препарате</t>
  </si>
  <si>
    <t>2.7.1.</t>
  </si>
  <si>
    <t>Исследование синовиальной жидкости: определение физико-химических свойств</t>
  </si>
  <si>
    <t>2.7.2.</t>
  </si>
  <si>
    <t>Исследование синовиальной жидкости: микроскопическое исследование с подсчетом количества форменных элементов (цитоз) в нативном препарате</t>
  </si>
  <si>
    <t>2.7.3.</t>
  </si>
  <si>
    <t>Исследование синовиальной жидкости: микроскопическое исследование в окрашенном препарате</t>
  </si>
  <si>
    <t>2.9.</t>
  </si>
  <si>
    <t>Исследование соскоба на энтеробиоз</t>
  </si>
  <si>
    <t>3.14.1</t>
  </si>
  <si>
    <t>Исследование крови на малярию с приготовлением толстой капли</t>
  </si>
  <si>
    <t>3.14.2</t>
  </si>
  <si>
    <t>Исследование крови на малярию в окрашенном мазке</t>
  </si>
  <si>
    <t>Исследования методом проточной цитометрии</t>
  </si>
  <si>
    <t xml:space="preserve">Диагностика острых лейкозов </t>
  </si>
  <si>
    <t xml:space="preserve">Диагностика хронических лимфопролиферативных заболеваний </t>
  </si>
  <si>
    <t>1) Постановление МЗ РБ от 28.11.2007г. №131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лабораторной диагностике, оказываемые юридическими лицами всех форм собственности и индивидуальными предпринимателями"</t>
  </si>
  <si>
    <t>2) Постановление МЗ РБ от 10.05.2017г. №34 "Об установлении норм времени и норм расхода материалов на платные медицинские услуги по лабораторной диагностике, оказываемые юридическими лицами независимо от их формы собственности и подчиненности и индивидуальными предпринимателями"</t>
  </si>
  <si>
    <t>3) Информация УЗ БОКБ №5 от 06.03.2023г.; Приказ УЗ БОКБ №107/2 от 06.03.2023г.; Акт хронометража от 06.03.2023г. (Vidas)</t>
  </si>
  <si>
    <t>4) Информация УЗ БОКБ №11 от 26.01.2024г.; Приказ УЗ БОКБ №90 от 26.01.2024г.; Акт хронометража от 26.01.2024г. (ОЛИ)</t>
  </si>
  <si>
    <t>5) Информация УЗ БОКБ №75 от 10.05.2024г.; Приказ УЗ БОКБ №285/1 от 10.05.2024г.; Акт хронометража от 10.05.2024г. (Maglumi)</t>
  </si>
  <si>
    <t>6) Информация УЗ БОКБ №77 от 10.05.2024г.; Приказ УЗ БОКБ №285/1 от 10.05.2024г.; Акт хронометража от 10.05.2024г. (Иммуноблот)</t>
  </si>
  <si>
    <t xml:space="preserve">Начальник ПЭО </t>
  </si>
  <si>
    <t>___________О.О.Новик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</si>
</sst>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8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4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4" fontId="3" fillId="2" borderId="2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top"/>
    </xf>
    <xf numFmtId="4" fontId="3" fillId="2" borderId="2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3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 applyProtection="1">
      <alignment horizontal="left" vertical="top" wrapText="1"/>
    </xf>
    <xf numFmtId="4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Border="1"/>
    <xf numFmtId="0" fontId="3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14" fontId="7" fillId="2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2" fontId="7" fillId="2" borderId="2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2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3" fontId="3" fillId="0" borderId="0" xfId="0" applyNumberFormat="1" applyFont="1" applyBorder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/>
    <xf numFmtId="0" fontId="3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2" borderId="0" xfId="0" applyFont="1" applyFill="1"/>
  </cellXfs>
  <cellStyles count="2">
    <cellStyle name="Обычный" xfId="0" builtinId="0"/>
    <cellStyle name="Обычный_Прейскурант РБ 20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abSelected="1" view="pageBreakPreview" zoomScale="85" zoomScaleNormal="100" workbookViewId="0"/>
  </sheetViews>
  <sheetFormatPr defaultRowHeight="14.25" x14ac:dyDescent="0.2"/>
  <cols>
    <col min="1" max="1" width="8" style="84" customWidth="1"/>
    <col min="2" max="2" width="10.5703125" style="1" customWidth="1"/>
    <col min="3" max="3" width="54.42578125" style="2" customWidth="1"/>
    <col min="4" max="4" width="10.7109375" style="4" customWidth="1"/>
    <col min="5" max="5" width="15.28515625" style="4" customWidth="1"/>
    <col min="6" max="6" width="9.140625" style="4"/>
    <col min="7" max="7" width="14" style="4" customWidth="1"/>
    <col min="8" max="8" width="49" style="4" customWidth="1"/>
    <col min="9" max="16384" width="9.140625" style="4"/>
  </cols>
  <sheetData>
    <row r="1" spans="1:13" ht="16.5" customHeight="1" x14ac:dyDescent="0.25">
      <c r="A1" s="1"/>
      <c r="D1" s="3" t="s">
        <v>0</v>
      </c>
      <c r="E1" s="3"/>
      <c r="F1" s="3"/>
      <c r="G1" s="3"/>
    </row>
    <row r="2" spans="1:13" ht="16.5" customHeight="1" x14ac:dyDescent="0.25">
      <c r="A2" s="1"/>
      <c r="D2" s="3" t="s">
        <v>1</v>
      </c>
      <c r="E2" s="3"/>
      <c r="F2" s="3"/>
      <c r="G2" s="3"/>
    </row>
    <row r="3" spans="1:13" ht="16.5" customHeight="1" x14ac:dyDescent="0.25">
      <c r="A3" s="1"/>
      <c r="D3" s="3" t="s">
        <v>2</v>
      </c>
      <c r="E3" s="3"/>
      <c r="F3" s="3"/>
      <c r="G3" s="3"/>
    </row>
    <row r="4" spans="1:13" ht="16.5" customHeight="1" x14ac:dyDescent="0.25">
      <c r="A4" s="1"/>
      <c r="D4" s="3" t="s">
        <v>3</v>
      </c>
      <c r="E4" s="3"/>
      <c r="F4" s="3"/>
      <c r="G4" s="3"/>
    </row>
    <row r="5" spans="1:13" ht="16.5" customHeight="1" x14ac:dyDescent="0.2">
      <c r="A5" s="1"/>
      <c r="D5" s="5" t="s">
        <v>4</v>
      </c>
      <c r="E5" s="5"/>
      <c r="F5" s="5"/>
      <c r="G5" s="5"/>
    </row>
    <row r="6" spans="1:13" ht="16.5" customHeight="1" x14ac:dyDescent="0.25">
      <c r="A6" s="1"/>
      <c r="D6" s="6" t="s">
        <v>5</v>
      </c>
      <c r="E6" s="6"/>
      <c r="F6" s="6"/>
      <c r="G6" s="6"/>
    </row>
    <row r="7" spans="1:13" ht="16.5" customHeight="1" x14ac:dyDescent="0.25">
      <c r="A7" s="1"/>
      <c r="G7" s="7"/>
    </row>
    <row r="8" spans="1:13" ht="16.5" customHeight="1" x14ac:dyDescent="0.2">
      <c r="A8" s="8" t="s">
        <v>6</v>
      </c>
      <c r="B8" s="8"/>
      <c r="C8" s="8"/>
      <c r="D8" s="8"/>
      <c r="E8" s="8"/>
      <c r="F8" s="8"/>
      <c r="G8" s="8"/>
    </row>
    <row r="9" spans="1:13" ht="16.5" customHeight="1" x14ac:dyDescent="0.2">
      <c r="A9" s="9" t="s">
        <v>7</v>
      </c>
      <c r="B9" s="9"/>
      <c r="C9" s="9"/>
      <c r="D9" s="9"/>
      <c r="E9" s="9"/>
      <c r="F9" s="9"/>
      <c r="G9" s="9"/>
    </row>
    <row r="10" spans="1:13" ht="16.5" customHeight="1" x14ac:dyDescent="0.2">
      <c r="A10" s="10" t="s">
        <v>8</v>
      </c>
      <c r="B10" s="10"/>
      <c r="C10" s="10"/>
      <c r="D10" s="10"/>
      <c r="E10" s="10"/>
      <c r="F10" s="10"/>
      <c r="G10" s="10"/>
    </row>
    <row r="11" spans="1:13" ht="16.5" customHeight="1" thickBot="1" x14ac:dyDescent="0.25">
      <c r="A11" s="9"/>
      <c r="B11" s="9"/>
      <c r="C11" s="9"/>
      <c r="D11" s="9"/>
      <c r="E11" s="9"/>
      <c r="F11" s="9"/>
      <c r="G11" s="9"/>
    </row>
    <row r="12" spans="1:13" s="14" customFormat="1" ht="69" customHeight="1" thickBot="1" x14ac:dyDescent="0.25">
      <c r="A12" s="11" t="s">
        <v>9</v>
      </c>
      <c r="B12" s="11" t="s">
        <v>10</v>
      </c>
      <c r="C12" s="11" t="s">
        <v>11</v>
      </c>
      <c r="D12" s="12" t="s">
        <v>12</v>
      </c>
      <c r="E12" s="11" t="s">
        <v>13</v>
      </c>
      <c r="F12" s="11" t="s">
        <v>14</v>
      </c>
      <c r="G12" s="11" t="s">
        <v>15</v>
      </c>
      <c r="H12" s="13"/>
      <c r="I12" s="13"/>
      <c r="J12" s="13"/>
      <c r="K12" s="13"/>
      <c r="L12" s="13"/>
      <c r="M12" s="13"/>
    </row>
    <row r="13" spans="1:13" s="14" customFormat="1" ht="17.25" customHeight="1" x14ac:dyDescent="0.2">
      <c r="A13" s="15" t="s">
        <v>16</v>
      </c>
      <c r="B13" s="15"/>
      <c r="C13" s="15"/>
      <c r="D13" s="15"/>
      <c r="E13" s="15"/>
      <c r="F13" s="15"/>
      <c r="G13" s="15"/>
    </row>
    <row r="14" spans="1:13" s="14" customFormat="1" ht="17.25" customHeight="1" x14ac:dyDescent="0.2">
      <c r="A14" s="16">
        <v>2601</v>
      </c>
      <c r="B14" s="17" t="s">
        <v>17</v>
      </c>
      <c r="C14" s="18" t="s">
        <v>18</v>
      </c>
      <c r="D14" s="19">
        <v>0.52</v>
      </c>
      <c r="E14" s="19">
        <v>0.51</v>
      </c>
      <c r="F14" s="20"/>
      <c r="G14" s="21">
        <f t="shared" ref="G14:G60" si="0">D14+E14</f>
        <v>1.03</v>
      </c>
    </row>
    <row r="15" spans="1:13" s="14" customFormat="1" ht="15.75" x14ac:dyDescent="0.2">
      <c r="A15" s="16">
        <v>2602</v>
      </c>
      <c r="B15" s="17" t="s">
        <v>17</v>
      </c>
      <c r="C15" s="18" t="s">
        <v>19</v>
      </c>
      <c r="D15" s="19">
        <v>0.52</v>
      </c>
      <c r="E15" s="19">
        <v>0.65</v>
      </c>
      <c r="F15" s="20"/>
      <c r="G15" s="21">
        <f t="shared" si="0"/>
        <v>1.17</v>
      </c>
    </row>
    <row r="16" spans="1:13" s="14" customFormat="1" ht="15.75" x14ac:dyDescent="0.2">
      <c r="A16" s="16">
        <v>2603</v>
      </c>
      <c r="B16" s="17" t="s">
        <v>17</v>
      </c>
      <c r="C16" s="18" t="s">
        <v>20</v>
      </c>
      <c r="D16" s="19">
        <v>0.52</v>
      </c>
      <c r="E16" s="19">
        <v>1.94</v>
      </c>
      <c r="F16" s="20"/>
      <c r="G16" s="21">
        <f t="shared" si="0"/>
        <v>2.46</v>
      </c>
    </row>
    <row r="17" spans="1:7" s="14" customFormat="1" ht="15.75" x14ac:dyDescent="0.2">
      <c r="A17" s="16">
        <v>2604</v>
      </c>
      <c r="B17" s="17" t="s">
        <v>17</v>
      </c>
      <c r="C17" s="18" t="s">
        <v>21</v>
      </c>
      <c r="D17" s="19">
        <v>0.52</v>
      </c>
      <c r="E17" s="19">
        <v>0.16</v>
      </c>
      <c r="F17" s="20"/>
      <c r="G17" s="21">
        <f t="shared" si="0"/>
        <v>0.68</v>
      </c>
    </row>
    <row r="18" spans="1:7" s="14" customFormat="1" ht="15.75" x14ac:dyDescent="0.2">
      <c r="A18" s="16">
        <v>2605</v>
      </c>
      <c r="B18" s="17" t="s">
        <v>17</v>
      </c>
      <c r="C18" s="18" t="s">
        <v>22</v>
      </c>
      <c r="D18" s="19">
        <v>0.52</v>
      </c>
      <c r="E18" s="19">
        <v>0.4</v>
      </c>
      <c r="F18" s="20"/>
      <c r="G18" s="21">
        <f t="shared" si="0"/>
        <v>0.92</v>
      </c>
    </row>
    <row r="19" spans="1:7" s="14" customFormat="1" ht="15.75" x14ac:dyDescent="0.2">
      <c r="A19" s="16">
        <v>2606</v>
      </c>
      <c r="B19" s="17" t="s">
        <v>17</v>
      </c>
      <c r="C19" s="18" t="s">
        <v>23</v>
      </c>
      <c r="D19" s="19">
        <v>0.52</v>
      </c>
      <c r="E19" s="19">
        <v>0.39</v>
      </c>
      <c r="F19" s="20"/>
      <c r="G19" s="21">
        <f t="shared" si="0"/>
        <v>0.91</v>
      </c>
    </row>
    <row r="20" spans="1:7" s="14" customFormat="1" ht="15.75" x14ac:dyDescent="0.2">
      <c r="A20" s="16">
        <v>2607</v>
      </c>
      <c r="B20" s="17" t="s">
        <v>17</v>
      </c>
      <c r="C20" s="18" t="s">
        <v>24</v>
      </c>
      <c r="D20" s="19">
        <v>0.52</v>
      </c>
      <c r="E20" s="19">
        <v>0.24</v>
      </c>
      <c r="F20" s="20"/>
      <c r="G20" s="21">
        <f t="shared" si="0"/>
        <v>0.76</v>
      </c>
    </row>
    <row r="21" spans="1:7" s="14" customFormat="1" ht="15.75" x14ac:dyDescent="0.2">
      <c r="A21" s="16">
        <v>2608</v>
      </c>
      <c r="B21" s="17" t="s">
        <v>17</v>
      </c>
      <c r="C21" s="18" t="s">
        <v>25</v>
      </c>
      <c r="D21" s="19">
        <v>0.52</v>
      </c>
      <c r="E21" s="19">
        <v>1.52</v>
      </c>
      <c r="F21" s="20"/>
      <c r="G21" s="21">
        <f t="shared" si="0"/>
        <v>2.04</v>
      </c>
    </row>
    <row r="22" spans="1:7" s="14" customFormat="1" ht="15.75" x14ac:dyDescent="0.2">
      <c r="A22" s="16">
        <v>2609</v>
      </c>
      <c r="B22" s="17" t="s">
        <v>17</v>
      </c>
      <c r="C22" s="18" t="s">
        <v>26</v>
      </c>
      <c r="D22" s="19">
        <v>0.52</v>
      </c>
      <c r="E22" s="19">
        <v>1.34</v>
      </c>
      <c r="F22" s="20"/>
      <c r="G22" s="21">
        <f t="shared" si="0"/>
        <v>1.86</v>
      </c>
    </row>
    <row r="23" spans="1:7" s="14" customFormat="1" ht="15.75" x14ac:dyDescent="0.2">
      <c r="A23" s="16">
        <v>2611</v>
      </c>
      <c r="B23" s="17" t="s">
        <v>27</v>
      </c>
      <c r="C23" s="18" t="s">
        <v>28</v>
      </c>
      <c r="D23" s="19">
        <v>2.4900000000000002</v>
      </c>
      <c r="E23" s="19">
        <v>2.27</v>
      </c>
      <c r="F23" s="20"/>
      <c r="G23" s="21">
        <f t="shared" si="0"/>
        <v>4.76</v>
      </c>
    </row>
    <row r="24" spans="1:7" s="14" customFormat="1" ht="15.75" x14ac:dyDescent="0.2">
      <c r="A24" s="16">
        <v>2612</v>
      </c>
      <c r="B24" s="17" t="s">
        <v>29</v>
      </c>
      <c r="C24" s="18" t="s">
        <v>30</v>
      </c>
      <c r="D24" s="19">
        <v>1.83</v>
      </c>
      <c r="E24" s="19">
        <v>0.96</v>
      </c>
      <c r="F24" s="20"/>
      <c r="G24" s="21">
        <f t="shared" si="0"/>
        <v>2.79</v>
      </c>
    </row>
    <row r="25" spans="1:7" s="14" customFormat="1" ht="15.75" x14ac:dyDescent="0.2">
      <c r="A25" s="16">
        <v>2613</v>
      </c>
      <c r="B25" s="17" t="s">
        <v>31</v>
      </c>
      <c r="C25" s="18" t="s">
        <v>32</v>
      </c>
      <c r="D25" s="19">
        <v>0.52</v>
      </c>
      <c r="E25" s="19">
        <v>0.48</v>
      </c>
      <c r="F25" s="20"/>
      <c r="G25" s="21">
        <f t="shared" si="0"/>
        <v>1</v>
      </c>
    </row>
    <row r="26" spans="1:7" s="14" customFormat="1" ht="19.5" customHeight="1" x14ac:dyDescent="0.2">
      <c r="A26" s="16">
        <v>2614</v>
      </c>
      <c r="B26" s="17" t="s">
        <v>17</v>
      </c>
      <c r="C26" s="18" t="s">
        <v>33</v>
      </c>
      <c r="D26" s="19">
        <v>0.52</v>
      </c>
      <c r="E26" s="19">
        <v>0.5</v>
      </c>
      <c r="F26" s="20"/>
      <c r="G26" s="21">
        <f t="shared" si="0"/>
        <v>1.02</v>
      </c>
    </row>
    <row r="27" spans="1:7" s="14" customFormat="1" ht="17.25" customHeight="1" x14ac:dyDescent="0.2">
      <c r="A27" s="16">
        <v>2615</v>
      </c>
      <c r="B27" s="17" t="s">
        <v>17</v>
      </c>
      <c r="C27" s="18" t="s">
        <v>34</v>
      </c>
      <c r="D27" s="19">
        <v>0.52</v>
      </c>
      <c r="E27" s="19">
        <v>1.27</v>
      </c>
      <c r="F27" s="20"/>
      <c r="G27" s="21">
        <f t="shared" si="0"/>
        <v>1.79</v>
      </c>
    </row>
    <row r="28" spans="1:7" s="14" customFormat="1" ht="17.25" customHeight="1" x14ac:dyDescent="0.2">
      <c r="A28" s="16">
        <v>2616</v>
      </c>
      <c r="B28" s="17" t="s">
        <v>17</v>
      </c>
      <c r="C28" s="18" t="s">
        <v>35</v>
      </c>
      <c r="D28" s="19">
        <v>0.52</v>
      </c>
      <c r="E28" s="19">
        <v>0.68</v>
      </c>
      <c r="F28" s="20"/>
      <c r="G28" s="21">
        <f t="shared" si="0"/>
        <v>1.2000000000000002</v>
      </c>
    </row>
    <row r="29" spans="1:7" s="14" customFormat="1" ht="15.75" customHeight="1" x14ac:dyDescent="0.2">
      <c r="A29" s="16">
        <v>2617</v>
      </c>
      <c r="B29" s="17" t="s">
        <v>17</v>
      </c>
      <c r="C29" s="18" t="s">
        <v>36</v>
      </c>
      <c r="D29" s="19">
        <v>0.52</v>
      </c>
      <c r="E29" s="19">
        <v>0.24</v>
      </c>
      <c r="F29" s="20"/>
      <c r="G29" s="21">
        <f t="shared" si="0"/>
        <v>0.76</v>
      </c>
    </row>
    <row r="30" spans="1:7" s="14" customFormat="1" ht="16.5" customHeight="1" x14ac:dyDescent="0.2">
      <c r="A30" s="16">
        <v>2618</v>
      </c>
      <c r="B30" s="17" t="s">
        <v>17</v>
      </c>
      <c r="C30" s="18" t="s">
        <v>37</v>
      </c>
      <c r="D30" s="19">
        <v>0.52</v>
      </c>
      <c r="E30" s="19">
        <v>0.61</v>
      </c>
      <c r="F30" s="20"/>
      <c r="G30" s="21">
        <f t="shared" si="0"/>
        <v>1.1299999999999999</v>
      </c>
    </row>
    <row r="31" spans="1:7" s="14" customFormat="1" ht="15.75" x14ac:dyDescent="0.2">
      <c r="A31" s="16">
        <v>2619</v>
      </c>
      <c r="B31" s="17" t="s">
        <v>38</v>
      </c>
      <c r="C31" s="18" t="s">
        <v>39</v>
      </c>
      <c r="D31" s="19">
        <v>3.61</v>
      </c>
      <c r="E31" s="19">
        <v>0.75</v>
      </c>
      <c r="F31" s="20"/>
      <c r="G31" s="21">
        <f t="shared" si="0"/>
        <v>4.3599999999999994</v>
      </c>
    </row>
    <row r="32" spans="1:7" s="14" customFormat="1" ht="15.75" x14ac:dyDescent="0.2">
      <c r="A32" s="16">
        <v>2620</v>
      </c>
      <c r="B32" s="17" t="s">
        <v>17</v>
      </c>
      <c r="C32" s="18" t="s">
        <v>40</v>
      </c>
      <c r="D32" s="19">
        <v>0.52</v>
      </c>
      <c r="E32" s="19">
        <v>0.75</v>
      </c>
      <c r="F32" s="20"/>
      <c r="G32" s="21">
        <f t="shared" si="0"/>
        <v>1.27</v>
      </c>
    </row>
    <row r="33" spans="1:7" s="14" customFormat="1" ht="15.75" x14ac:dyDescent="0.2">
      <c r="A33" s="16">
        <v>2621</v>
      </c>
      <c r="B33" s="17" t="s">
        <v>17</v>
      </c>
      <c r="C33" s="18" t="s">
        <v>41</v>
      </c>
      <c r="D33" s="19">
        <v>0.52</v>
      </c>
      <c r="E33" s="19">
        <v>0.13</v>
      </c>
      <c r="F33" s="20"/>
      <c r="G33" s="21">
        <f t="shared" si="0"/>
        <v>0.65</v>
      </c>
    </row>
    <row r="34" spans="1:7" s="14" customFormat="1" ht="15.75" x14ac:dyDescent="0.2">
      <c r="A34" s="16">
        <v>2622</v>
      </c>
      <c r="B34" s="17" t="s">
        <v>31</v>
      </c>
      <c r="C34" s="18" t="s">
        <v>42</v>
      </c>
      <c r="D34" s="19">
        <v>0.52</v>
      </c>
      <c r="E34" s="19">
        <v>4.9800000000000004</v>
      </c>
      <c r="F34" s="20"/>
      <c r="G34" s="21">
        <f t="shared" si="0"/>
        <v>5.5</v>
      </c>
    </row>
    <row r="35" spans="1:7" s="14" customFormat="1" ht="15.75" x14ac:dyDescent="0.2">
      <c r="A35" s="16">
        <v>2623</v>
      </c>
      <c r="B35" s="17" t="s">
        <v>31</v>
      </c>
      <c r="C35" s="18" t="s">
        <v>43</v>
      </c>
      <c r="D35" s="19">
        <v>0.52</v>
      </c>
      <c r="E35" s="19">
        <v>1.81</v>
      </c>
      <c r="F35" s="20"/>
      <c r="G35" s="21">
        <f t="shared" si="0"/>
        <v>2.33</v>
      </c>
    </row>
    <row r="36" spans="1:7" s="14" customFormat="1" ht="15.75" x14ac:dyDescent="0.2">
      <c r="A36" s="16">
        <v>2624</v>
      </c>
      <c r="B36" s="17" t="s">
        <v>31</v>
      </c>
      <c r="C36" s="18" t="s">
        <v>44</v>
      </c>
      <c r="D36" s="19">
        <v>0.52</v>
      </c>
      <c r="E36" s="19">
        <v>5.35</v>
      </c>
      <c r="F36" s="20"/>
      <c r="G36" s="21">
        <f t="shared" si="0"/>
        <v>5.8699999999999992</v>
      </c>
    </row>
    <row r="37" spans="1:7" s="14" customFormat="1" ht="15.75" x14ac:dyDescent="0.2">
      <c r="A37" s="16">
        <v>2625</v>
      </c>
      <c r="B37" s="17" t="s">
        <v>17</v>
      </c>
      <c r="C37" s="18" t="s">
        <v>45</v>
      </c>
      <c r="D37" s="19">
        <v>0.52</v>
      </c>
      <c r="E37" s="19">
        <v>0.37</v>
      </c>
      <c r="F37" s="20"/>
      <c r="G37" s="21">
        <f t="shared" si="0"/>
        <v>0.89</v>
      </c>
    </row>
    <row r="38" spans="1:7" s="14" customFormat="1" ht="18" customHeight="1" x14ac:dyDescent="0.2">
      <c r="A38" s="16">
        <v>2627</v>
      </c>
      <c r="B38" s="17" t="s">
        <v>17</v>
      </c>
      <c r="C38" s="18" t="s">
        <v>46</v>
      </c>
      <c r="D38" s="19">
        <v>0.52</v>
      </c>
      <c r="E38" s="19">
        <v>0.51</v>
      </c>
      <c r="F38" s="20"/>
      <c r="G38" s="21">
        <f t="shared" si="0"/>
        <v>1.03</v>
      </c>
    </row>
    <row r="39" spans="1:7" s="14" customFormat="1" ht="15.75" x14ac:dyDescent="0.2">
      <c r="A39" s="16">
        <v>2628</v>
      </c>
      <c r="B39" s="17" t="s">
        <v>17</v>
      </c>
      <c r="C39" s="18" t="s">
        <v>47</v>
      </c>
      <c r="D39" s="19">
        <v>0.52</v>
      </c>
      <c r="E39" s="19">
        <v>4.4800000000000004</v>
      </c>
      <c r="F39" s="20"/>
      <c r="G39" s="21">
        <f t="shared" si="0"/>
        <v>5</v>
      </c>
    </row>
    <row r="40" spans="1:7" s="14" customFormat="1" ht="15.75" x14ac:dyDescent="0.2">
      <c r="A40" s="16">
        <v>2629</v>
      </c>
      <c r="B40" s="17" t="s">
        <v>17</v>
      </c>
      <c r="C40" s="18" t="s">
        <v>48</v>
      </c>
      <c r="D40" s="19">
        <v>0.52</v>
      </c>
      <c r="E40" s="19">
        <v>4.4800000000000004</v>
      </c>
      <c r="F40" s="20"/>
      <c r="G40" s="21">
        <f t="shared" si="0"/>
        <v>5</v>
      </c>
    </row>
    <row r="41" spans="1:7" s="14" customFormat="1" ht="15.75" x14ac:dyDescent="0.2">
      <c r="A41" s="16">
        <v>2630</v>
      </c>
      <c r="B41" s="17" t="s">
        <v>17</v>
      </c>
      <c r="C41" s="18" t="s">
        <v>49</v>
      </c>
      <c r="D41" s="19">
        <v>0.52</v>
      </c>
      <c r="E41" s="19">
        <v>1.02</v>
      </c>
      <c r="F41" s="20"/>
      <c r="G41" s="21">
        <f t="shared" si="0"/>
        <v>1.54</v>
      </c>
    </row>
    <row r="42" spans="1:7" s="14" customFormat="1" ht="15.75" x14ac:dyDescent="0.2">
      <c r="A42" s="16">
        <v>2631</v>
      </c>
      <c r="B42" s="17" t="s">
        <v>17</v>
      </c>
      <c r="C42" s="18" t="s">
        <v>50</v>
      </c>
      <c r="D42" s="19">
        <v>0.52</v>
      </c>
      <c r="E42" s="19">
        <v>4.22</v>
      </c>
      <c r="F42" s="20"/>
      <c r="G42" s="21">
        <f t="shared" si="0"/>
        <v>4.74</v>
      </c>
    </row>
    <row r="43" spans="1:7" s="14" customFormat="1" ht="15.75" x14ac:dyDescent="0.2">
      <c r="A43" s="16">
        <v>2632</v>
      </c>
      <c r="B43" s="17" t="s">
        <v>17</v>
      </c>
      <c r="C43" s="18" t="s">
        <v>51</v>
      </c>
      <c r="D43" s="19">
        <v>0.52</v>
      </c>
      <c r="E43" s="19">
        <v>1.97</v>
      </c>
      <c r="F43" s="20"/>
      <c r="G43" s="21">
        <f t="shared" si="0"/>
        <v>2.4900000000000002</v>
      </c>
    </row>
    <row r="44" spans="1:7" s="14" customFormat="1" ht="18.75" customHeight="1" x14ac:dyDescent="0.2">
      <c r="A44" s="16">
        <v>2633</v>
      </c>
      <c r="B44" s="17" t="s">
        <v>52</v>
      </c>
      <c r="C44" s="18" t="s">
        <v>53</v>
      </c>
      <c r="D44" s="19">
        <v>2.48</v>
      </c>
      <c r="E44" s="19">
        <v>1.47</v>
      </c>
      <c r="F44" s="20"/>
      <c r="G44" s="21">
        <f t="shared" si="0"/>
        <v>3.95</v>
      </c>
    </row>
    <row r="45" spans="1:7" s="14" customFormat="1" ht="15.75" x14ac:dyDescent="0.2">
      <c r="A45" s="16">
        <v>2634</v>
      </c>
      <c r="B45" s="17" t="s">
        <v>54</v>
      </c>
      <c r="C45" s="18" t="s">
        <v>55</v>
      </c>
      <c r="D45" s="19">
        <v>3.13</v>
      </c>
      <c r="E45" s="19">
        <v>1.25</v>
      </c>
      <c r="F45" s="20"/>
      <c r="G45" s="21">
        <f t="shared" si="0"/>
        <v>4.38</v>
      </c>
    </row>
    <row r="46" spans="1:7" s="14" customFormat="1" ht="15.75" x14ac:dyDescent="0.2">
      <c r="A46" s="16">
        <v>2635</v>
      </c>
      <c r="B46" s="17" t="s">
        <v>56</v>
      </c>
      <c r="C46" s="18" t="s">
        <v>57</v>
      </c>
      <c r="D46" s="19">
        <v>2.41</v>
      </c>
      <c r="E46" s="19">
        <v>0.63</v>
      </c>
      <c r="F46" s="20"/>
      <c r="G46" s="21">
        <f t="shared" si="0"/>
        <v>3.04</v>
      </c>
    </row>
    <row r="47" spans="1:7" s="14" customFormat="1" ht="15.75" x14ac:dyDescent="0.2">
      <c r="A47" s="16">
        <v>2636</v>
      </c>
      <c r="B47" s="17" t="s">
        <v>58</v>
      </c>
      <c r="C47" s="18" t="s">
        <v>59</v>
      </c>
      <c r="D47" s="19">
        <v>2.89</v>
      </c>
      <c r="E47" s="19">
        <v>0.36</v>
      </c>
      <c r="F47" s="20"/>
      <c r="G47" s="21">
        <f t="shared" si="0"/>
        <v>3.25</v>
      </c>
    </row>
    <row r="48" spans="1:7" s="14" customFormat="1" ht="15.75" x14ac:dyDescent="0.2">
      <c r="A48" s="16">
        <v>2637</v>
      </c>
      <c r="B48" s="17" t="s">
        <v>17</v>
      </c>
      <c r="C48" s="18" t="s">
        <v>60</v>
      </c>
      <c r="D48" s="19">
        <v>0.52</v>
      </c>
      <c r="E48" s="19">
        <v>1.33</v>
      </c>
      <c r="F48" s="20"/>
      <c r="G48" s="21">
        <f t="shared" si="0"/>
        <v>1.85</v>
      </c>
    </row>
    <row r="49" spans="1:7" s="14" customFormat="1" ht="15.75" x14ac:dyDescent="0.2">
      <c r="A49" s="16">
        <v>2638</v>
      </c>
      <c r="B49" s="17" t="s">
        <v>31</v>
      </c>
      <c r="C49" s="18" t="s">
        <v>61</v>
      </c>
      <c r="D49" s="19">
        <v>0.52</v>
      </c>
      <c r="E49" s="19">
        <v>2.9</v>
      </c>
      <c r="F49" s="20"/>
      <c r="G49" s="21">
        <f t="shared" si="0"/>
        <v>3.42</v>
      </c>
    </row>
    <row r="50" spans="1:7" s="14" customFormat="1" ht="15.75" hidden="1" x14ac:dyDescent="0.2">
      <c r="A50" s="16">
        <v>2639</v>
      </c>
      <c r="B50" s="17"/>
      <c r="C50" s="18"/>
      <c r="D50" s="19">
        <v>0.52</v>
      </c>
      <c r="E50" s="19"/>
      <c r="F50" s="20"/>
      <c r="G50" s="21">
        <f t="shared" si="0"/>
        <v>0.52</v>
      </c>
    </row>
    <row r="51" spans="1:7" s="14" customFormat="1" ht="15.75" x14ac:dyDescent="0.2">
      <c r="A51" s="16">
        <v>2640</v>
      </c>
      <c r="B51" s="17" t="s">
        <v>31</v>
      </c>
      <c r="C51" s="18" t="s">
        <v>62</v>
      </c>
      <c r="D51" s="19">
        <v>0.52</v>
      </c>
      <c r="E51" s="19">
        <v>3.02</v>
      </c>
      <c r="F51" s="20"/>
      <c r="G51" s="21">
        <f t="shared" si="0"/>
        <v>3.54</v>
      </c>
    </row>
    <row r="52" spans="1:7" s="14" customFormat="1" ht="15.75" x14ac:dyDescent="0.2">
      <c r="A52" s="16">
        <v>26131</v>
      </c>
      <c r="B52" s="17" t="s">
        <v>31</v>
      </c>
      <c r="C52" s="18" t="s">
        <v>63</v>
      </c>
      <c r="D52" s="19">
        <v>0.52</v>
      </c>
      <c r="E52" s="19">
        <v>6.54</v>
      </c>
      <c r="F52" s="20"/>
      <c r="G52" s="21">
        <f t="shared" si="0"/>
        <v>7.0600000000000005</v>
      </c>
    </row>
    <row r="53" spans="1:7" s="14" customFormat="1" ht="15.75" x14ac:dyDescent="0.2">
      <c r="A53" s="16">
        <v>26132</v>
      </c>
      <c r="B53" s="17" t="s">
        <v>31</v>
      </c>
      <c r="C53" s="18" t="s">
        <v>64</v>
      </c>
      <c r="D53" s="19">
        <v>0.52</v>
      </c>
      <c r="E53" s="19">
        <v>1.85</v>
      </c>
      <c r="F53" s="20"/>
      <c r="G53" s="21">
        <f t="shared" si="0"/>
        <v>2.37</v>
      </c>
    </row>
    <row r="54" spans="1:7" s="14" customFormat="1" ht="15.75" x14ac:dyDescent="0.2">
      <c r="A54" s="16">
        <v>26133</v>
      </c>
      <c r="B54" s="17" t="s">
        <v>31</v>
      </c>
      <c r="C54" s="18" t="s">
        <v>65</v>
      </c>
      <c r="D54" s="19">
        <v>0.52</v>
      </c>
      <c r="E54" s="19">
        <v>0.26</v>
      </c>
      <c r="F54" s="20"/>
      <c r="G54" s="21">
        <f t="shared" si="0"/>
        <v>0.78</v>
      </c>
    </row>
    <row r="55" spans="1:7" s="14" customFormat="1" ht="15.75" x14ac:dyDescent="0.2">
      <c r="A55" s="16">
        <v>26134</v>
      </c>
      <c r="B55" s="17" t="s">
        <v>31</v>
      </c>
      <c r="C55" s="18" t="s">
        <v>66</v>
      </c>
      <c r="D55" s="19">
        <v>0.52</v>
      </c>
      <c r="E55" s="19">
        <v>0.6</v>
      </c>
      <c r="F55" s="20"/>
      <c r="G55" s="21">
        <f t="shared" si="0"/>
        <v>1.1200000000000001</v>
      </c>
    </row>
    <row r="56" spans="1:7" s="14" customFormat="1" ht="15.75" x14ac:dyDescent="0.2">
      <c r="A56" s="16">
        <v>729</v>
      </c>
      <c r="B56" s="17" t="s">
        <v>17</v>
      </c>
      <c r="C56" s="22" t="s">
        <v>67</v>
      </c>
      <c r="D56" s="19">
        <v>0.52</v>
      </c>
      <c r="E56" s="19">
        <v>0.32</v>
      </c>
      <c r="F56" s="20"/>
      <c r="G56" s="21">
        <f t="shared" si="0"/>
        <v>0.84000000000000008</v>
      </c>
    </row>
    <row r="57" spans="1:7" s="14" customFormat="1" ht="15.75" x14ac:dyDescent="0.2">
      <c r="A57" s="16">
        <v>730</v>
      </c>
      <c r="B57" s="17" t="s">
        <v>17</v>
      </c>
      <c r="C57" s="22" t="s">
        <v>68</v>
      </c>
      <c r="D57" s="19">
        <v>0.52</v>
      </c>
      <c r="E57" s="19">
        <v>0.32</v>
      </c>
      <c r="F57" s="20"/>
      <c r="G57" s="21">
        <f t="shared" si="0"/>
        <v>0.84000000000000008</v>
      </c>
    </row>
    <row r="58" spans="1:7" s="14" customFormat="1" ht="15.75" x14ac:dyDescent="0.2">
      <c r="A58" s="16">
        <v>731</v>
      </c>
      <c r="B58" s="17" t="s">
        <v>17</v>
      </c>
      <c r="C58" s="22" t="s">
        <v>69</v>
      </c>
      <c r="D58" s="19">
        <v>0.52</v>
      </c>
      <c r="E58" s="19">
        <v>1.66</v>
      </c>
      <c r="F58" s="20"/>
      <c r="G58" s="21">
        <f t="shared" si="0"/>
        <v>2.1799999999999997</v>
      </c>
    </row>
    <row r="59" spans="1:7" s="29" customFormat="1" ht="17.25" customHeight="1" x14ac:dyDescent="0.2">
      <c r="A59" s="23">
        <v>26212</v>
      </c>
      <c r="B59" s="24" t="s">
        <v>70</v>
      </c>
      <c r="C59" s="25" t="s">
        <v>71</v>
      </c>
      <c r="D59" s="26">
        <v>10.41</v>
      </c>
      <c r="E59" s="26">
        <v>83.74</v>
      </c>
      <c r="F59" s="27"/>
      <c r="G59" s="28">
        <f t="shared" si="0"/>
        <v>94.149999999999991</v>
      </c>
    </row>
    <row r="60" spans="1:7" s="29" customFormat="1" ht="17.25" customHeight="1" x14ac:dyDescent="0.2">
      <c r="A60" s="23">
        <v>26213</v>
      </c>
      <c r="B60" s="24" t="s">
        <v>70</v>
      </c>
      <c r="C60" s="25" t="s">
        <v>72</v>
      </c>
      <c r="D60" s="26">
        <v>10.41</v>
      </c>
      <c r="E60" s="26">
        <v>28.03</v>
      </c>
      <c r="F60" s="27"/>
      <c r="G60" s="28">
        <f t="shared" si="0"/>
        <v>38.44</v>
      </c>
    </row>
    <row r="61" spans="1:7" s="14" customFormat="1" ht="15.75" x14ac:dyDescent="0.2">
      <c r="A61" s="15" t="s">
        <v>73</v>
      </c>
      <c r="B61" s="15"/>
      <c r="C61" s="15"/>
      <c r="D61" s="15"/>
      <c r="E61" s="15"/>
      <c r="F61" s="15"/>
      <c r="G61" s="15"/>
    </row>
    <row r="62" spans="1:7" s="14" customFormat="1" ht="15.75" x14ac:dyDescent="0.2">
      <c r="A62" s="16">
        <v>2641</v>
      </c>
      <c r="B62" s="17" t="s">
        <v>27</v>
      </c>
      <c r="C62" s="18" t="s">
        <v>74</v>
      </c>
      <c r="D62" s="19">
        <v>2.4900000000000002</v>
      </c>
      <c r="E62" s="19">
        <v>1.53</v>
      </c>
      <c r="F62" s="20"/>
      <c r="G62" s="21">
        <f t="shared" ref="G62:G76" si="1">D62+E62</f>
        <v>4.0200000000000005</v>
      </c>
    </row>
    <row r="63" spans="1:7" s="14" customFormat="1" ht="15.75" x14ac:dyDescent="0.2">
      <c r="A63" s="16">
        <v>2642</v>
      </c>
      <c r="B63" s="17" t="s">
        <v>27</v>
      </c>
      <c r="C63" s="18" t="s">
        <v>75</v>
      </c>
      <c r="D63" s="19">
        <v>2.4900000000000002</v>
      </c>
      <c r="E63" s="19">
        <v>1.58</v>
      </c>
      <c r="F63" s="20"/>
      <c r="G63" s="21">
        <f t="shared" si="1"/>
        <v>4.07</v>
      </c>
    </row>
    <row r="64" spans="1:7" s="14" customFormat="1" ht="15.75" x14ac:dyDescent="0.2">
      <c r="A64" s="16">
        <v>2643</v>
      </c>
      <c r="B64" s="17" t="s">
        <v>27</v>
      </c>
      <c r="C64" s="18" t="s">
        <v>76</v>
      </c>
      <c r="D64" s="19">
        <v>2.4900000000000002</v>
      </c>
      <c r="E64" s="19">
        <v>1.56</v>
      </c>
      <c r="F64" s="20"/>
      <c r="G64" s="21">
        <f t="shared" si="1"/>
        <v>4.0500000000000007</v>
      </c>
    </row>
    <row r="65" spans="1:10" s="14" customFormat="1" ht="15.75" x14ac:dyDescent="0.2">
      <c r="A65" s="16">
        <v>2644</v>
      </c>
      <c r="B65" s="17" t="s">
        <v>27</v>
      </c>
      <c r="C65" s="18" t="s">
        <v>77</v>
      </c>
      <c r="D65" s="19">
        <v>2.4900000000000002</v>
      </c>
      <c r="E65" s="19">
        <v>1.66</v>
      </c>
      <c r="F65" s="20"/>
      <c r="G65" s="21">
        <f t="shared" si="1"/>
        <v>4.1500000000000004</v>
      </c>
    </row>
    <row r="66" spans="1:10" s="14" customFormat="1" ht="15.75" x14ac:dyDescent="0.2">
      <c r="A66" s="16">
        <v>2645</v>
      </c>
      <c r="B66" s="17" t="s">
        <v>27</v>
      </c>
      <c r="C66" s="18" t="s">
        <v>78</v>
      </c>
      <c r="D66" s="19">
        <v>2.4900000000000002</v>
      </c>
      <c r="E66" s="19">
        <v>1.29</v>
      </c>
      <c r="F66" s="20"/>
      <c r="G66" s="21">
        <f t="shared" si="1"/>
        <v>3.7800000000000002</v>
      </c>
    </row>
    <row r="67" spans="1:10" s="14" customFormat="1" ht="15.75" x14ac:dyDescent="0.2">
      <c r="A67" s="16">
        <v>2657</v>
      </c>
      <c r="B67" s="17" t="s">
        <v>27</v>
      </c>
      <c r="C67" s="18" t="s">
        <v>79</v>
      </c>
      <c r="D67" s="19">
        <v>2.4900000000000002</v>
      </c>
      <c r="E67" s="19">
        <v>1.51</v>
      </c>
      <c r="F67" s="20"/>
      <c r="G67" s="21">
        <f>D67+E67</f>
        <v>4</v>
      </c>
    </row>
    <row r="68" spans="1:10" s="14" customFormat="1" ht="15.75" x14ac:dyDescent="0.2">
      <c r="A68" s="15" t="s">
        <v>80</v>
      </c>
      <c r="B68" s="15"/>
      <c r="C68" s="15"/>
      <c r="D68" s="15"/>
      <c r="E68" s="15"/>
      <c r="F68" s="15"/>
      <c r="G68" s="15"/>
    </row>
    <row r="69" spans="1:10" s="14" customFormat="1" ht="15.75" x14ac:dyDescent="0.2">
      <c r="A69" s="16">
        <v>2646</v>
      </c>
      <c r="B69" s="17" t="s">
        <v>27</v>
      </c>
      <c r="C69" s="18" t="s">
        <v>81</v>
      </c>
      <c r="D69" s="19">
        <v>2.4900000000000002</v>
      </c>
      <c r="E69" s="19">
        <v>1.98</v>
      </c>
      <c r="F69" s="20"/>
      <c r="G69" s="21">
        <f t="shared" si="1"/>
        <v>4.4700000000000006</v>
      </c>
    </row>
    <row r="70" spans="1:10" s="14" customFormat="1" ht="15.75" x14ac:dyDescent="0.2">
      <c r="A70" s="16">
        <v>2647</v>
      </c>
      <c r="B70" s="17" t="s">
        <v>27</v>
      </c>
      <c r="C70" s="18" t="s">
        <v>82</v>
      </c>
      <c r="D70" s="19">
        <v>2.4900000000000002</v>
      </c>
      <c r="E70" s="19">
        <v>1.7</v>
      </c>
      <c r="F70" s="20"/>
      <c r="G70" s="21">
        <f t="shared" si="1"/>
        <v>4.1900000000000004</v>
      </c>
    </row>
    <row r="71" spans="1:10" s="14" customFormat="1" ht="15.75" x14ac:dyDescent="0.2">
      <c r="A71" s="16">
        <v>2649</v>
      </c>
      <c r="B71" s="17" t="s">
        <v>27</v>
      </c>
      <c r="C71" s="18" t="s">
        <v>83</v>
      </c>
      <c r="D71" s="19">
        <v>2.4900000000000002</v>
      </c>
      <c r="E71" s="19">
        <v>1.21</v>
      </c>
      <c r="F71" s="20"/>
      <c r="G71" s="21">
        <f t="shared" si="1"/>
        <v>3.7</v>
      </c>
    </row>
    <row r="72" spans="1:10" s="14" customFormat="1" ht="18" customHeight="1" x14ac:dyDescent="0.2">
      <c r="A72" s="16">
        <v>2650</v>
      </c>
      <c r="B72" s="17" t="s">
        <v>27</v>
      </c>
      <c r="C72" s="18" t="s">
        <v>84</v>
      </c>
      <c r="D72" s="19">
        <v>2.4900000000000002</v>
      </c>
      <c r="E72" s="19">
        <v>1.1499999999999999</v>
      </c>
      <c r="F72" s="20"/>
      <c r="G72" s="21">
        <f t="shared" si="1"/>
        <v>3.64</v>
      </c>
    </row>
    <row r="73" spans="1:10" s="14" customFormat="1" ht="15.75" x14ac:dyDescent="0.2">
      <c r="A73" s="16">
        <v>2651</v>
      </c>
      <c r="B73" s="17" t="s">
        <v>27</v>
      </c>
      <c r="C73" s="18" t="s">
        <v>85</v>
      </c>
      <c r="D73" s="19">
        <v>2.4900000000000002</v>
      </c>
      <c r="E73" s="19">
        <v>1.22</v>
      </c>
      <c r="F73" s="20"/>
      <c r="G73" s="21">
        <f t="shared" si="1"/>
        <v>3.71</v>
      </c>
    </row>
    <row r="74" spans="1:10" s="14" customFormat="1" ht="15.75" x14ac:dyDescent="0.2">
      <c r="A74" s="16">
        <v>2652</v>
      </c>
      <c r="B74" s="17" t="s">
        <v>27</v>
      </c>
      <c r="C74" s="18" t="s">
        <v>86</v>
      </c>
      <c r="D74" s="19">
        <v>2.4900000000000002</v>
      </c>
      <c r="E74" s="19">
        <v>1.33</v>
      </c>
      <c r="F74" s="20"/>
      <c r="G74" s="21">
        <f t="shared" si="1"/>
        <v>3.8200000000000003</v>
      </c>
    </row>
    <row r="75" spans="1:10" s="14" customFormat="1" ht="15.75" x14ac:dyDescent="0.2">
      <c r="A75" s="16">
        <v>2653</v>
      </c>
      <c r="B75" s="17" t="s">
        <v>27</v>
      </c>
      <c r="C75" s="18" t="s">
        <v>87</v>
      </c>
      <c r="D75" s="19">
        <v>2.4900000000000002</v>
      </c>
      <c r="E75" s="19">
        <v>1.2</v>
      </c>
      <c r="F75" s="20"/>
      <c r="G75" s="21">
        <f t="shared" si="1"/>
        <v>3.6900000000000004</v>
      </c>
    </row>
    <row r="76" spans="1:10" s="14" customFormat="1" ht="15.75" x14ac:dyDescent="0.2">
      <c r="A76" s="16">
        <v>2656</v>
      </c>
      <c r="B76" s="17" t="s">
        <v>27</v>
      </c>
      <c r="C76" s="18" t="s">
        <v>88</v>
      </c>
      <c r="D76" s="19">
        <v>2.4900000000000002</v>
      </c>
      <c r="E76" s="19">
        <v>2.64</v>
      </c>
      <c r="F76" s="20"/>
      <c r="G76" s="21">
        <f t="shared" si="1"/>
        <v>5.1300000000000008</v>
      </c>
    </row>
    <row r="77" spans="1:10" s="14" customFormat="1" ht="18.75" customHeight="1" x14ac:dyDescent="0.2">
      <c r="A77" s="15" t="s">
        <v>89</v>
      </c>
      <c r="B77" s="15"/>
      <c r="C77" s="15"/>
      <c r="D77" s="15"/>
      <c r="E77" s="15"/>
      <c r="F77" s="15"/>
      <c r="G77" s="15"/>
    </row>
    <row r="78" spans="1:10" s="14" customFormat="1" ht="15.75" x14ac:dyDescent="0.2">
      <c r="A78" s="16">
        <v>2664</v>
      </c>
      <c r="B78" s="17" t="s">
        <v>90</v>
      </c>
      <c r="C78" s="18" t="s">
        <v>91</v>
      </c>
      <c r="D78" s="19">
        <v>4.58</v>
      </c>
      <c r="E78" s="19">
        <v>1.91</v>
      </c>
      <c r="F78" s="20"/>
      <c r="G78" s="21">
        <f>D78+E78</f>
        <v>6.49</v>
      </c>
    </row>
    <row r="79" spans="1:10" s="14" customFormat="1" ht="17.25" customHeight="1" x14ac:dyDescent="0.2">
      <c r="A79" s="15" t="s">
        <v>92</v>
      </c>
      <c r="B79" s="15"/>
      <c r="C79" s="15"/>
      <c r="D79" s="15"/>
      <c r="E79" s="15"/>
      <c r="F79" s="15"/>
      <c r="G79" s="15"/>
      <c r="H79" s="13"/>
      <c r="I79" s="13"/>
    </row>
    <row r="80" spans="1:10" s="14" customFormat="1" ht="15.75" x14ac:dyDescent="0.2">
      <c r="A80" s="16">
        <v>2667</v>
      </c>
      <c r="B80" s="30" t="s">
        <v>93</v>
      </c>
      <c r="C80" s="18" t="s">
        <v>94</v>
      </c>
      <c r="D80" s="19">
        <v>5.46</v>
      </c>
      <c r="E80" s="19">
        <v>19.22</v>
      </c>
      <c r="F80" s="31"/>
      <c r="G80" s="21">
        <f t="shared" ref="G80:G97" si="2">D80+E80</f>
        <v>24.68</v>
      </c>
      <c r="H80" s="13"/>
      <c r="I80" s="13"/>
      <c r="J80" s="13"/>
    </row>
    <row r="81" spans="1:10" s="14" customFormat="1" ht="15.75" x14ac:dyDescent="0.2">
      <c r="A81" s="16">
        <v>26297</v>
      </c>
      <c r="B81" s="30" t="s">
        <v>95</v>
      </c>
      <c r="C81" s="18" t="s">
        <v>96</v>
      </c>
      <c r="D81" s="19">
        <v>5.46</v>
      </c>
      <c r="E81" s="19">
        <v>30.13</v>
      </c>
      <c r="F81" s="31"/>
      <c r="G81" s="21">
        <f t="shared" si="2"/>
        <v>35.589999999999996</v>
      </c>
      <c r="H81" s="13"/>
      <c r="I81" s="13"/>
      <c r="J81" s="13"/>
    </row>
    <row r="82" spans="1:10" s="14" customFormat="1" ht="15.75" x14ac:dyDescent="0.2">
      <c r="A82" s="16">
        <v>2668</v>
      </c>
      <c r="B82" s="17" t="s">
        <v>97</v>
      </c>
      <c r="C82" s="18" t="s">
        <v>98</v>
      </c>
      <c r="D82" s="19">
        <v>5.98</v>
      </c>
      <c r="E82" s="19">
        <v>22.48</v>
      </c>
      <c r="F82" s="31"/>
      <c r="G82" s="21">
        <f t="shared" si="2"/>
        <v>28.46</v>
      </c>
      <c r="H82" s="13"/>
      <c r="I82" s="13"/>
      <c r="J82" s="13"/>
    </row>
    <row r="83" spans="1:10" s="14" customFormat="1" ht="15.75" x14ac:dyDescent="0.2">
      <c r="A83" s="16">
        <v>2669</v>
      </c>
      <c r="B83" s="17" t="s">
        <v>99</v>
      </c>
      <c r="C83" s="18" t="s">
        <v>100</v>
      </c>
      <c r="D83" s="19">
        <v>15.12</v>
      </c>
      <c r="E83" s="19">
        <v>14.1</v>
      </c>
      <c r="F83" s="31"/>
      <c r="G83" s="21">
        <f t="shared" si="2"/>
        <v>29.22</v>
      </c>
      <c r="H83" s="13"/>
      <c r="I83" s="13"/>
      <c r="J83" s="13"/>
    </row>
    <row r="84" spans="1:10" s="14" customFormat="1" ht="15.75" x14ac:dyDescent="0.2">
      <c r="A84" s="16">
        <v>2670</v>
      </c>
      <c r="B84" s="17" t="s">
        <v>101</v>
      </c>
      <c r="C84" s="18" t="s">
        <v>102</v>
      </c>
      <c r="D84" s="19">
        <v>2.11</v>
      </c>
      <c r="E84" s="19">
        <v>9.6</v>
      </c>
      <c r="F84" s="31"/>
      <c r="G84" s="21">
        <f t="shared" si="2"/>
        <v>11.709999999999999</v>
      </c>
      <c r="H84" s="13"/>
      <c r="I84" s="13"/>
      <c r="J84" s="13"/>
    </row>
    <row r="85" spans="1:10" s="14" customFormat="1" ht="15.75" x14ac:dyDescent="0.2">
      <c r="A85" s="16">
        <v>2673</v>
      </c>
      <c r="B85" s="17" t="s">
        <v>103</v>
      </c>
      <c r="C85" s="18" t="s">
        <v>104</v>
      </c>
      <c r="D85" s="19">
        <v>20.04</v>
      </c>
      <c r="E85" s="19">
        <v>11.95</v>
      </c>
      <c r="F85" s="31"/>
      <c r="G85" s="21">
        <f t="shared" si="2"/>
        <v>31.99</v>
      </c>
      <c r="H85" s="13"/>
      <c r="I85" s="13"/>
      <c r="J85" s="13"/>
    </row>
    <row r="86" spans="1:10" s="14" customFormat="1" ht="15.75" x14ac:dyDescent="0.2">
      <c r="A86" s="16">
        <v>2674</v>
      </c>
      <c r="B86" s="17" t="s">
        <v>97</v>
      </c>
      <c r="C86" s="18" t="s">
        <v>105</v>
      </c>
      <c r="D86" s="19">
        <v>5.98</v>
      </c>
      <c r="E86" s="19">
        <v>11.88</v>
      </c>
      <c r="F86" s="31"/>
      <c r="G86" s="21">
        <f t="shared" si="2"/>
        <v>17.86</v>
      </c>
      <c r="H86" s="13"/>
      <c r="I86" s="13"/>
      <c r="J86" s="13"/>
    </row>
    <row r="87" spans="1:10" s="14" customFormat="1" ht="15.75" x14ac:dyDescent="0.2">
      <c r="A87" s="16">
        <v>2676</v>
      </c>
      <c r="B87" s="17" t="s">
        <v>97</v>
      </c>
      <c r="C87" s="18" t="s">
        <v>106</v>
      </c>
      <c r="D87" s="19">
        <v>5.98</v>
      </c>
      <c r="E87" s="19">
        <v>8.27</v>
      </c>
      <c r="F87" s="20"/>
      <c r="G87" s="21">
        <f t="shared" si="2"/>
        <v>14.25</v>
      </c>
    </row>
    <row r="88" spans="1:10" s="14" customFormat="1" ht="15.75" x14ac:dyDescent="0.2">
      <c r="A88" s="16">
        <v>2677</v>
      </c>
      <c r="B88" s="17" t="s">
        <v>107</v>
      </c>
      <c r="C88" s="18" t="s">
        <v>108</v>
      </c>
      <c r="D88" s="19">
        <v>0.92</v>
      </c>
      <c r="E88" s="19">
        <v>8.7799999999999994</v>
      </c>
      <c r="F88" s="20"/>
      <c r="G88" s="21">
        <f t="shared" si="2"/>
        <v>9.6999999999999993</v>
      </c>
    </row>
    <row r="89" spans="1:10" s="14" customFormat="1" ht="15.75" x14ac:dyDescent="0.2">
      <c r="A89" s="16">
        <v>26259</v>
      </c>
      <c r="B89" s="17" t="s">
        <v>109</v>
      </c>
      <c r="C89" s="18" t="s">
        <v>110</v>
      </c>
      <c r="D89" s="19">
        <v>4.22</v>
      </c>
      <c r="E89" s="19">
        <v>11.07</v>
      </c>
      <c r="F89" s="20"/>
      <c r="G89" s="21">
        <f t="shared" si="2"/>
        <v>15.29</v>
      </c>
    </row>
    <row r="90" spans="1:10" s="14" customFormat="1" ht="15.75" x14ac:dyDescent="0.2">
      <c r="A90" s="16">
        <v>26260</v>
      </c>
      <c r="B90" s="17" t="s">
        <v>111</v>
      </c>
      <c r="C90" s="18" t="s">
        <v>112</v>
      </c>
      <c r="D90" s="19">
        <v>6.85</v>
      </c>
      <c r="E90" s="19">
        <v>25.89</v>
      </c>
      <c r="F90" s="20"/>
      <c r="G90" s="21">
        <f t="shared" si="2"/>
        <v>32.74</v>
      </c>
    </row>
    <row r="91" spans="1:10" s="14" customFormat="1" ht="15.75" x14ac:dyDescent="0.2">
      <c r="A91" s="16">
        <v>26261</v>
      </c>
      <c r="B91" s="17" t="s">
        <v>113</v>
      </c>
      <c r="C91" s="18" t="s">
        <v>114</v>
      </c>
      <c r="D91" s="19">
        <v>10.08</v>
      </c>
      <c r="E91" s="19">
        <v>37.11</v>
      </c>
      <c r="F91" s="20"/>
      <c r="G91" s="21">
        <f t="shared" si="2"/>
        <v>47.19</v>
      </c>
    </row>
    <row r="92" spans="1:10" s="14" customFormat="1" ht="15.75" x14ac:dyDescent="0.2">
      <c r="A92" s="16">
        <v>26262</v>
      </c>
      <c r="B92" s="17" t="s">
        <v>115</v>
      </c>
      <c r="C92" s="18" t="s">
        <v>116</v>
      </c>
      <c r="D92" s="19">
        <v>10.08</v>
      </c>
      <c r="E92" s="19">
        <v>31.37</v>
      </c>
      <c r="F92" s="20"/>
      <c r="G92" s="21">
        <f t="shared" si="2"/>
        <v>41.45</v>
      </c>
    </row>
    <row r="93" spans="1:10" s="14" customFormat="1" ht="15.75" x14ac:dyDescent="0.2">
      <c r="A93" s="16">
        <v>26263</v>
      </c>
      <c r="B93" s="17" t="s">
        <v>117</v>
      </c>
      <c r="C93" s="18" t="s">
        <v>118</v>
      </c>
      <c r="D93" s="19">
        <v>6.85</v>
      </c>
      <c r="E93" s="19">
        <v>11.77</v>
      </c>
      <c r="F93" s="20"/>
      <c r="G93" s="21">
        <f t="shared" si="2"/>
        <v>18.619999999999997</v>
      </c>
    </row>
    <row r="94" spans="1:10" s="14" customFormat="1" ht="15.75" x14ac:dyDescent="0.2">
      <c r="A94" s="16">
        <v>26264</v>
      </c>
      <c r="B94" s="17" t="s">
        <v>119</v>
      </c>
      <c r="C94" s="18" t="s">
        <v>120</v>
      </c>
      <c r="D94" s="19">
        <v>6.85</v>
      </c>
      <c r="E94" s="19">
        <v>10.61</v>
      </c>
      <c r="F94" s="20"/>
      <c r="G94" s="21">
        <f t="shared" si="2"/>
        <v>17.46</v>
      </c>
    </row>
    <row r="95" spans="1:10" s="14" customFormat="1" ht="15.75" x14ac:dyDescent="0.2">
      <c r="A95" s="16">
        <v>26265</v>
      </c>
      <c r="B95" s="17" t="s">
        <v>121</v>
      </c>
      <c r="C95" s="18" t="s">
        <v>122</v>
      </c>
      <c r="D95" s="19">
        <v>6.85</v>
      </c>
      <c r="E95" s="19">
        <v>10.57</v>
      </c>
      <c r="F95" s="20"/>
      <c r="G95" s="21">
        <f t="shared" si="2"/>
        <v>17.420000000000002</v>
      </c>
    </row>
    <row r="96" spans="1:10" s="14" customFormat="1" ht="15.75" x14ac:dyDescent="0.2">
      <c r="A96" s="16">
        <v>26266</v>
      </c>
      <c r="B96" s="17" t="s">
        <v>123</v>
      </c>
      <c r="C96" s="18" t="s">
        <v>124</v>
      </c>
      <c r="D96" s="19">
        <v>6.85</v>
      </c>
      <c r="E96" s="19">
        <v>11.78</v>
      </c>
      <c r="F96" s="20"/>
      <c r="G96" s="21">
        <f t="shared" si="2"/>
        <v>18.63</v>
      </c>
    </row>
    <row r="97" spans="1:10" s="14" customFormat="1" ht="15.75" x14ac:dyDescent="0.2">
      <c r="A97" s="16">
        <v>26267</v>
      </c>
      <c r="B97" s="17" t="s">
        <v>125</v>
      </c>
      <c r="C97" s="18" t="s">
        <v>126</v>
      </c>
      <c r="D97" s="19">
        <v>6.85</v>
      </c>
      <c r="E97" s="19">
        <v>12.06</v>
      </c>
      <c r="F97" s="20"/>
      <c r="G97" s="21">
        <f t="shared" si="2"/>
        <v>18.91</v>
      </c>
    </row>
    <row r="98" spans="1:10" s="14" customFormat="1" ht="16.5" customHeight="1" x14ac:dyDescent="0.2">
      <c r="A98" s="15" t="s">
        <v>127</v>
      </c>
      <c r="B98" s="15"/>
      <c r="C98" s="15"/>
      <c r="D98" s="15"/>
      <c r="E98" s="15"/>
      <c r="F98" s="15"/>
      <c r="G98" s="15"/>
    </row>
    <row r="99" spans="1:10" s="14" customFormat="1" ht="15" customHeight="1" x14ac:dyDescent="0.2">
      <c r="A99" s="16">
        <v>2678</v>
      </c>
      <c r="B99" s="17" t="s">
        <v>128</v>
      </c>
      <c r="C99" s="18" t="s">
        <v>129</v>
      </c>
      <c r="D99" s="19">
        <v>3.37</v>
      </c>
      <c r="E99" s="19">
        <v>2.41</v>
      </c>
      <c r="F99" s="31"/>
      <c r="G99" s="21">
        <f>D99+E99</f>
        <v>5.78</v>
      </c>
      <c r="H99" s="13"/>
      <c r="I99" s="13"/>
      <c r="J99" s="13"/>
    </row>
    <row r="100" spans="1:10" s="14" customFormat="1" ht="15" customHeight="1" x14ac:dyDescent="0.2">
      <c r="A100" s="16">
        <v>2679</v>
      </c>
      <c r="B100" s="17" t="s">
        <v>130</v>
      </c>
      <c r="C100" s="18" t="s">
        <v>131</v>
      </c>
      <c r="D100" s="19">
        <v>3.11</v>
      </c>
      <c r="E100" s="19">
        <v>2.86</v>
      </c>
      <c r="F100" s="31"/>
      <c r="G100" s="21">
        <f>D100+E100</f>
        <v>5.97</v>
      </c>
      <c r="H100" s="13"/>
      <c r="I100" s="13"/>
      <c r="J100" s="13"/>
    </row>
    <row r="101" spans="1:10" s="14" customFormat="1" ht="15" customHeight="1" x14ac:dyDescent="0.2">
      <c r="A101" s="16">
        <v>2683</v>
      </c>
      <c r="B101" s="17" t="s">
        <v>132</v>
      </c>
      <c r="C101" s="18" t="s">
        <v>133</v>
      </c>
      <c r="D101" s="19">
        <v>10.36</v>
      </c>
      <c r="E101" s="19">
        <v>4.3600000000000003</v>
      </c>
      <c r="F101" s="31"/>
      <c r="G101" s="21">
        <f>D101+E101</f>
        <v>14.719999999999999</v>
      </c>
      <c r="H101" s="13"/>
      <c r="I101" s="13"/>
      <c r="J101" s="13"/>
    </row>
    <row r="102" spans="1:10" s="14" customFormat="1" ht="15.75" customHeight="1" x14ac:dyDescent="0.25">
      <c r="A102" s="32" t="s">
        <v>134</v>
      </c>
      <c r="B102" s="32"/>
      <c r="C102" s="32"/>
      <c r="D102" s="32"/>
      <c r="E102" s="32"/>
      <c r="F102" s="32"/>
      <c r="G102" s="32"/>
    </row>
    <row r="103" spans="1:10" s="14" customFormat="1" ht="31.5" x14ac:dyDescent="0.2">
      <c r="A103" s="16">
        <v>2687</v>
      </c>
      <c r="B103" s="17" t="s">
        <v>135</v>
      </c>
      <c r="C103" s="22" t="s">
        <v>136</v>
      </c>
      <c r="D103" s="19">
        <v>1.64</v>
      </c>
      <c r="E103" s="19">
        <v>4.3899999999999997</v>
      </c>
      <c r="F103" s="20"/>
      <c r="G103" s="21">
        <f t="shared" ref="G103:G109" si="3">D103+E103</f>
        <v>6.0299999999999994</v>
      </c>
    </row>
    <row r="104" spans="1:10" s="14" customFormat="1" ht="15.75" x14ac:dyDescent="0.2">
      <c r="A104" s="16">
        <v>2688</v>
      </c>
      <c r="B104" s="17" t="s">
        <v>135</v>
      </c>
      <c r="C104" s="22" t="s">
        <v>137</v>
      </c>
      <c r="D104" s="19">
        <v>1.64</v>
      </c>
      <c r="E104" s="19">
        <v>8.68</v>
      </c>
      <c r="F104" s="20"/>
      <c r="G104" s="21">
        <f t="shared" si="3"/>
        <v>10.32</v>
      </c>
    </row>
    <row r="105" spans="1:10" s="14" customFormat="1" ht="15.75" x14ac:dyDescent="0.2">
      <c r="A105" s="16">
        <v>2689</v>
      </c>
      <c r="B105" s="17" t="s">
        <v>135</v>
      </c>
      <c r="C105" s="22" t="s">
        <v>138</v>
      </c>
      <c r="D105" s="19">
        <v>1.64</v>
      </c>
      <c r="E105" s="19">
        <v>8.68</v>
      </c>
      <c r="F105" s="20"/>
      <c r="G105" s="21">
        <f t="shared" si="3"/>
        <v>10.32</v>
      </c>
    </row>
    <row r="106" spans="1:10" s="14" customFormat="1" ht="17.25" customHeight="1" x14ac:dyDescent="0.2">
      <c r="A106" s="16">
        <v>2690</v>
      </c>
      <c r="B106" s="17" t="s">
        <v>139</v>
      </c>
      <c r="C106" s="22" t="s">
        <v>140</v>
      </c>
      <c r="D106" s="19">
        <v>0.43</v>
      </c>
      <c r="E106" s="19">
        <v>4.68</v>
      </c>
      <c r="F106" s="20"/>
      <c r="G106" s="21">
        <f t="shared" si="3"/>
        <v>5.1099999999999994</v>
      </c>
    </row>
    <row r="107" spans="1:10" s="14" customFormat="1" ht="18" customHeight="1" x14ac:dyDescent="0.2">
      <c r="A107" s="16">
        <v>2691</v>
      </c>
      <c r="B107" s="17" t="s">
        <v>135</v>
      </c>
      <c r="C107" s="22" t="s">
        <v>141</v>
      </c>
      <c r="D107" s="19">
        <v>1.64</v>
      </c>
      <c r="E107" s="19">
        <v>8.68</v>
      </c>
      <c r="F107" s="20"/>
      <c r="G107" s="21">
        <f t="shared" si="3"/>
        <v>10.32</v>
      </c>
    </row>
    <row r="108" spans="1:10" s="14" customFormat="1" ht="19.5" customHeight="1" x14ac:dyDescent="0.2">
      <c r="A108" s="16">
        <v>2692</v>
      </c>
      <c r="B108" s="17" t="s">
        <v>135</v>
      </c>
      <c r="C108" s="22" t="s">
        <v>142</v>
      </c>
      <c r="D108" s="19">
        <v>1.64</v>
      </c>
      <c r="E108" s="19">
        <v>8.68</v>
      </c>
      <c r="F108" s="20"/>
      <c r="G108" s="21">
        <f t="shared" si="3"/>
        <v>10.32</v>
      </c>
    </row>
    <row r="109" spans="1:10" s="14" customFormat="1" ht="15.75" x14ac:dyDescent="0.2">
      <c r="A109" s="16">
        <v>2682</v>
      </c>
      <c r="B109" s="17" t="s">
        <v>135</v>
      </c>
      <c r="C109" s="22" t="s">
        <v>143</v>
      </c>
      <c r="D109" s="19">
        <v>1.64</v>
      </c>
      <c r="E109" s="19">
        <v>11.6</v>
      </c>
      <c r="F109" s="20"/>
      <c r="G109" s="21">
        <f t="shared" si="3"/>
        <v>13.24</v>
      </c>
    </row>
    <row r="110" spans="1:10" s="14" customFormat="1" ht="15.75" customHeight="1" x14ac:dyDescent="0.25">
      <c r="A110" s="32" t="s">
        <v>144</v>
      </c>
      <c r="B110" s="32"/>
      <c r="C110" s="32"/>
      <c r="D110" s="32"/>
      <c r="E110" s="32"/>
      <c r="F110" s="32"/>
      <c r="G110" s="32"/>
    </row>
    <row r="111" spans="1:10" s="14" customFormat="1" ht="16.5" customHeight="1" x14ac:dyDescent="0.2">
      <c r="A111" s="16">
        <v>2697</v>
      </c>
      <c r="B111" s="17" t="s">
        <v>145</v>
      </c>
      <c r="C111" s="18" t="s">
        <v>146</v>
      </c>
      <c r="D111" s="19">
        <v>1.68</v>
      </c>
      <c r="E111" s="19">
        <v>3.76</v>
      </c>
      <c r="F111" s="31"/>
      <c r="G111" s="21">
        <f t="shared" ref="G111:G128" si="4">D111+E111</f>
        <v>5.4399999999999995</v>
      </c>
      <c r="H111" s="13"/>
      <c r="I111" s="13"/>
      <c r="J111" s="13"/>
    </row>
    <row r="112" spans="1:10" s="14" customFormat="1" ht="31.5" x14ac:dyDescent="0.2">
      <c r="A112" s="16">
        <v>2698</v>
      </c>
      <c r="B112" s="17" t="s">
        <v>145</v>
      </c>
      <c r="C112" s="18" t="s">
        <v>147</v>
      </c>
      <c r="D112" s="19">
        <v>1.68</v>
      </c>
      <c r="E112" s="19">
        <v>3.09</v>
      </c>
      <c r="F112" s="31"/>
      <c r="G112" s="21">
        <f t="shared" si="4"/>
        <v>4.7699999999999996</v>
      </c>
      <c r="H112" s="13"/>
      <c r="I112" s="13"/>
      <c r="J112" s="13"/>
    </row>
    <row r="113" spans="1:10" s="14" customFormat="1" ht="33" customHeight="1" x14ac:dyDescent="0.2">
      <c r="A113" s="16">
        <v>2699</v>
      </c>
      <c r="B113" s="17" t="s">
        <v>145</v>
      </c>
      <c r="C113" s="18" t="s">
        <v>148</v>
      </c>
      <c r="D113" s="19">
        <v>1.68</v>
      </c>
      <c r="E113" s="19">
        <v>3.09</v>
      </c>
      <c r="F113" s="31"/>
      <c r="G113" s="21">
        <f t="shared" si="4"/>
        <v>4.7699999999999996</v>
      </c>
      <c r="H113" s="13"/>
      <c r="I113" s="13"/>
      <c r="J113" s="13"/>
    </row>
    <row r="114" spans="1:10" s="14" customFormat="1" ht="31.5" x14ac:dyDescent="0.2">
      <c r="A114" s="16">
        <v>26100</v>
      </c>
      <c r="B114" s="17" t="s">
        <v>145</v>
      </c>
      <c r="C114" s="18" t="s">
        <v>149</v>
      </c>
      <c r="D114" s="19">
        <v>1.68</v>
      </c>
      <c r="E114" s="19">
        <v>3.34</v>
      </c>
      <c r="F114" s="31"/>
      <c r="G114" s="21">
        <f t="shared" si="4"/>
        <v>5.0199999999999996</v>
      </c>
      <c r="H114" s="13"/>
      <c r="I114" s="13"/>
      <c r="J114" s="13"/>
    </row>
    <row r="115" spans="1:10" s="14" customFormat="1" ht="15.75" x14ac:dyDescent="0.2">
      <c r="A115" s="16">
        <v>26101</v>
      </c>
      <c r="B115" s="17" t="s">
        <v>145</v>
      </c>
      <c r="C115" s="18" t="s">
        <v>150</v>
      </c>
      <c r="D115" s="19">
        <v>1.68</v>
      </c>
      <c r="E115" s="19">
        <v>4.47</v>
      </c>
      <c r="F115" s="31"/>
      <c r="G115" s="21">
        <f t="shared" si="4"/>
        <v>6.1499999999999995</v>
      </c>
      <c r="H115" s="13"/>
      <c r="I115" s="13"/>
      <c r="J115" s="13"/>
    </row>
    <row r="116" spans="1:10" s="14" customFormat="1" ht="15.75" x14ac:dyDescent="0.2">
      <c r="A116" s="16">
        <v>26103</v>
      </c>
      <c r="B116" s="17" t="s">
        <v>145</v>
      </c>
      <c r="C116" s="18" t="s">
        <v>151</v>
      </c>
      <c r="D116" s="19">
        <v>1.68</v>
      </c>
      <c r="E116" s="19">
        <v>3.01</v>
      </c>
      <c r="F116" s="31"/>
      <c r="G116" s="21">
        <f t="shared" si="4"/>
        <v>4.6899999999999995</v>
      </c>
      <c r="H116" s="13"/>
      <c r="I116" s="13"/>
      <c r="J116" s="13"/>
    </row>
    <row r="117" spans="1:10" s="14" customFormat="1" ht="15.75" x14ac:dyDescent="0.2">
      <c r="A117" s="16">
        <v>26104</v>
      </c>
      <c r="B117" s="17" t="s">
        <v>145</v>
      </c>
      <c r="C117" s="18" t="s">
        <v>152</v>
      </c>
      <c r="D117" s="19">
        <v>1.68</v>
      </c>
      <c r="E117" s="19">
        <v>3.35</v>
      </c>
      <c r="F117" s="20"/>
      <c r="G117" s="21">
        <f t="shared" si="4"/>
        <v>5.03</v>
      </c>
    </row>
    <row r="118" spans="1:10" s="14" customFormat="1" ht="19.5" customHeight="1" x14ac:dyDescent="0.2">
      <c r="A118" s="16">
        <v>26105</v>
      </c>
      <c r="B118" s="17" t="s">
        <v>145</v>
      </c>
      <c r="C118" s="18" t="s">
        <v>153</v>
      </c>
      <c r="D118" s="19">
        <v>1.68</v>
      </c>
      <c r="E118" s="19">
        <v>3.35</v>
      </c>
      <c r="F118" s="20"/>
      <c r="G118" s="21">
        <f t="shared" si="4"/>
        <v>5.03</v>
      </c>
    </row>
    <row r="119" spans="1:10" s="14" customFormat="1" ht="15.75" x14ac:dyDescent="0.2">
      <c r="A119" s="16">
        <v>26107</v>
      </c>
      <c r="B119" s="17" t="s">
        <v>145</v>
      </c>
      <c r="C119" s="18" t="s">
        <v>154</v>
      </c>
      <c r="D119" s="19">
        <v>1.68</v>
      </c>
      <c r="E119" s="19">
        <v>3.09</v>
      </c>
      <c r="F119" s="20"/>
      <c r="G119" s="21">
        <f t="shared" si="4"/>
        <v>4.7699999999999996</v>
      </c>
    </row>
    <row r="120" spans="1:10" s="14" customFormat="1" ht="31.5" x14ac:dyDescent="0.2">
      <c r="A120" s="16">
        <v>26108</v>
      </c>
      <c r="B120" s="17" t="s">
        <v>145</v>
      </c>
      <c r="C120" s="18" t="s">
        <v>155</v>
      </c>
      <c r="D120" s="19">
        <v>1.68</v>
      </c>
      <c r="E120" s="19">
        <v>3.03</v>
      </c>
      <c r="F120" s="20"/>
      <c r="G120" s="21">
        <f>D120+E120</f>
        <v>4.71</v>
      </c>
    </row>
    <row r="121" spans="1:10" s="14" customFormat="1" ht="15.75" x14ac:dyDescent="0.2">
      <c r="A121" s="16">
        <v>26109</v>
      </c>
      <c r="B121" s="17" t="s">
        <v>145</v>
      </c>
      <c r="C121" s="18" t="s">
        <v>156</v>
      </c>
      <c r="D121" s="19">
        <v>1.68</v>
      </c>
      <c r="E121" s="19">
        <v>3.67</v>
      </c>
      <c r="F121" s="20"/>
      <c r="G121" s="21">
        <f t="shared" si="4"/>
        <v>5.35</v>
      </c>
    </row>
    <row r="122" spans="1:10" s="38" customFormat="1" ht="33" customHeight="1" x14ac:dyDescent="0.2">
      <c r="A122" s="33">
        <v>719</v>
      </c>
      <c r="B122" s="30" t="s">
        <v>157</v>
      </c>
      <c r="C122" s="34" t="s">
        <v>158</v>
      </c>
      <c r="D122" s="35">
        <v>4.46</v>
      </c>
      <c r="E122" s="35">
        <v>1.49</v>
      </c>
      <c r="F122" s="36"/>
      <c r="G122" s="37">
        <f t="shared" si="4"/>
        <v>5.95</v>
      </c>
    </row>
    <row r="123" spans="1:10" s="38" customFormat="1" ht="33" customHeight="1" x14ac:dyDescent="0.2">
      <c r="A123" s="33">
        <v>720</v>
      </c>
      <c r="B123" s="30" t="s">
        <v>157</v>
      </c>
      <c r="C123" s="34" t="s">
        <v>159</v>
      </c>
      <c r="D123" s="35">
        <v>4.46</v>
      </c>
      <c r="E123" s="35">
        <v>1.37</v>
      </c>
      <c r="F123" s="36"/>
      <c r="G123" s="37">
        <f t="shared" si="4"/>
        <v>5.83</v>
      </c>
    </row>
    <row r="124" spans="1:10" s="38" customFormat="1" ht="33.75" customHeight="1" x14ac:dyDescent="0.2">
      <c r="A124" s="33">
        <v>721</v>
      </c>
      <c r="B124" s="30" t="s">
        <v>157</v>
      </c>
      <c r="C124" s="34" t="s">
        <v>160</v>
      </c>
      <c r="D124" s="35">
        <v>4.46</v>
      </c>
      <c r="E124" s="35">
        <v>1.49</v>
      </c>
      <c r="F124" s="36"/>
      <c r="G124" s="37">
        <f>D124+E124</f>
        <v>5.95</v>
      </c>
    </row>
    <row r="125" spans="1:10" s="38" customFormat="1" ht="33.75" customHeight="1" x14ac:dyDescent="0.2">
      <c r="A125" s="33">
        <v>722</v>
      </c>
      <c r="B125" s="30" t="s">
        <v>157</v>
      </c>
      <c r="C125" s="34" t="s">
        <v>161</v>
      </c>
      <c r="D125" s="35">
        <v>4.46</v>
      </c>
      <c r="E125" s="35">
        <v>1.37</v>
      </c>
      <c r="F125" s="36"/>
      <c r="G125" s="37">
        <f>D125+E125</f>
        <v>5.83</v>
      </c>
    </row>
    <row r="126" spans="1:10" s="38" customFormat="1" ht="33.75" customHeight="1" x14ac:dyDescent="0.2">
      <c r="A126" s="33">
        <v>741</v>
      </c>
      <c r="B126" s="30" t="s">
        <v>157</v>
      </c>
      <c r="C126" s="34" t="s">
        <v>162</v>
      </c>
      <c r="D126" s="35">
        <v>4.46</v>
      </c>
      <c r="E126" s="35">
        <v>1.43</v>
      </c>
      <c r="F126" s="36"/>
      <c r="G126" s="37">
        <f>D126+E126</f>
        <v>5.89</v>
      </c>
    </row>
    <row r="127" spans="1:10" s="38" customFormat="1" ht="33.75" customHeight="1" x14ac:dyDescent="0.2">
      <c r="A127" s="33">
        <v>742</v>
      </c>
      <c r="B127" s="30" t="s">
        <v>157</v>
      </c>
      <c r="C127" s="34" t="s">
        <v>163</v>
      </c>
      <c r="D127" s="35">
        <v>4.46</v>
      </c>
      <c r="E127" s="35">
        <v>1.4</v>
      </c>
      <c r="F127" s="36"/>
      <c r="G127" s="37">
        <f t="shared" si="4"/>
        <v>5.8599999999999994</v>
      </c>
    </row>
    <row r="128" spans="1:10" s="40" customFormat="1" ht="15.75" x14ac:dyDescent="0.2">
      <c r="A128" s="33">
        <v>26130</v>
      </c>
      <c r="B128" s="17"/>
      <c r="C128" s="18" t="s">
        <v>164</v>
      </c>
      <c r="D128" s="19">
        <v>9.7100000000000009</v>
      </c>
      <c r="E128" s="19">
        <v>3.34</v>
      </c>
      <c r="F128" s="39"/>
      <c r="G128" s="21">
        <f t="shared" si="4"/>
        <v>13.05</v>
      </c>
    </row>
    <row r="129" spans="1:10" s="14" customFormat="1" ht="18.75" customHeight="1" x14ac:dyDescent="0.2">
      <c r="A129" s="15" t="s">
        <v>165</v>
      </c>
      <c r="B129" s="15"/>
      <c r="C129" s="15"/>
      <c r="D129" s="15"/>
      <c r="E129" s="15"/>
      <c r="F129" s="15"/>
      <c r="G129" s="15"/>
      <c r="H129" s="13"/>
      <c r="I129" s="13"/>
      <c r="J129" s="13"/>
    </row>
    <row r="130" spans="1:10" s="14" customFormat="1" ht="33" customHeight="1" x14ac:dyDescent="0.2">
      <c r="A130" s="16">
        <v>26111</v>
      </c>
      <c r="B130" s="17" t="s">
        <v>166</v>
      </c>
      <c r="C130" s="18" t="s">
        <v>167</v>
      </c>
      <c r="D130" s="19">
        <v>2.57</v>
      </c>
      <c r="E130" s="19">
        <v>2.08</v>
      </c>
      <c r="F130" s="31"/>
      <c r="G130" s="21">
        <f t="shared" ref="G130:G135" si="5">D130+E130</f>
        <v>4.6500000000000004</v>
      </c>
      <c r="H130" s="13"/>
      <c r="I130" s="13"/>
      <c r="J130" s="13"/>
    </row>
    <row r="131" spans="1:10" s="14" customFormat="1" ht="16.5" customHeight="1" x14ac:dyDescent="0.2">
      <c r="A131" s="16">
        <v>26114</v>
      </c>
      <c r="B131" s="17" t="s">
        <v>168</v>
      </c>
      <c r="C131" s="18" t="s">
        <v>169</v>
      </c>
      <c r="D131" s="19">
        <v>0.43</v>
      </c>
      <c r="E131" s="19">
        <v>0.08</v>
      </c>
      <c r="F131" s="31"/>
      <c r="G131" s="21">
        <f t="shared" si="5"/>
        <v>0.51</v>
      </c>
      <c r="H131" s="13"/>
      <c r="I131" s="13"/>
      <c r="J131" s="13"/>
    </row>
    <row r="132" spans="1:10" s="14" customFormat="1" ht="15.75" x14ac:dyDescent="0.2">
      <c r="A132" s="16">
        <v>26115</v>
      </c>
      <c r="B132" s="17" t="s">
        <v>170</v>
      </c>
      <c r="C132" s="18" t="s">
        <v>171</v>
      </c>
      <c r="D132" s="19">
        <v>3.21</v>
      </c>
      <c r="E132" s="19">
        <v>0.08</v>
      </c>
      <c r="F132" s="31"/>
      <c r="G132" s="21">
        <f t="shared" si="5"/>
        <v>3.29</v>
      </c>
      <c r="H132" s="13"/>
      <c r="I132" s="13"/>
      <c r="J132" s="13"/>
    </row>
    <row r="133" spans="1:10" customFormat="1" ht="17.25" customHeight="1" x14ac:dyDescent="0.2">
      <c r="A133" s="16">
        <v>26254</v>
      </c>
      <c r="B133" s="41" t="s">
        <v>172</v>
      </c>
      <c r="C133" s="42" t="s">
        <v>173</v>
      </c>
      <c r="D133" s="43">
        <v>4.8499999999999996</v>
      </c>
      <c r="E133" s="43">
        <v>0.78</v>
      </c>
      <c r="F133" s="44"/>
      <c r="G133" s="21">
        <f t="shared" si="5"/>
        <v>5.63</v>
      </c>
    </row>
    <row r="134" spans="1:10" customFormat="1" ht="17.25" customHeight="1" x14ac:dyDescent="0.2">
      <c r="A134" s="16">
        <v>26255</v>
      </c>
      <c r="B134" s="41" t="s">
        <v>174</v>
      </c>
      <c r="C134" s="42" t="s">
        <v>175</v>
      </c>
      <c r="D134" s="43">
        <v>33.659999999999997</v>
      </c>
      <c r="E134" s="43">
        <v>0.6</v>
      </c>
      <c r="F134" s="44"/>
      <c r="G134" s="21">
        <f t="shared" si="5"/>
        <v>34.26</v>
      </c>
    </row>
    <row r="135" spans="1:10" customFormat="1" ht="17.25" customHeight="1" x14ac:dyDescent="0.2">
      <c r="A135" s="16">
        <v>26256</v>
      </c>
      <c r="B135" s="41" t="s">
        <v>176</v>
      </c>
      <c r="C135" s="42" t="s">
        <v>177</v>
      </c>
      <c r="D135" s="43">
        <v>4.8499999999999996</v>
      </c>
      <c r="E135" s="43">
        <v>0.78</v>
      </c>
      <c r="F135" s="44"/>
      <c r="G135" s="21">
        <f t="shared" si="5"/>
        <v>5.63</v>
      </c>
    </row>
    <row r="136" spans="1:10" s="14" customFormat="1" ht="15.75" x14ac:dyDescent="0.2">
      <c r="A136" s="15" t="s">
        <v>178</v>
      </c>
      <c r="B136" s="15"/>
      <c r="C136" s="15"/>
      <c r="D136" s="15"/>
      <c r="E136" s="15"/>
      <c r="F136" s="15"/>
      <c r="G136" s="15"/>
    </row>
    <row r="137" spans="1:10" s="14" customFormat="1" ht="51.75" customHeight="1" x14ac:dyDescent="0.2">
      <c r="A137" s="16">
        <v>26303</v>
      </c>
      <c r="B137" s="17" t="s">
        <v>179</v>
      </c>
      <c r="C137" s="18" t="s">
        <v>180</v>
      </c>
      <c r="D137" s="19">
        <v>1.7</v>
      </c>
      <c r="E137" s="19">
        <v>5.0999999999999996</v>
      </c>
      <c r="F137" s="31"/>
      <c r="G137" s="21">
        <f>D137+E137</f>
        <v>6.8</v>
      </c>
      <c r="H137" s="13"/>
      <c r="I137" s="13"/>
      <c r="J137" s="13"/>
    </row>
    <row r="138" spans="1:10" s="14" customFormat="1" ht="63" x14ac:dyDescent="0.2">
      <c r="A138" s="16">
        <v>26304</v>
      </c>
      <c r="B138" s="17" t="s">
        <v>179</v>
      </c>
      <c r="C138" s="18" t="s">
        <v>181</v>
      </c>
      <c r="D138" s="19">
        <v>1.7</v>
      </c>
      <c r="E138" s="19">
        <v>6.08</v>
      </c>
      <c r="F138" s="31"/>
      <c r="G138" s="21">
        <f>D138+E138</f>
        <v>7.78</v>
      </c>
      <c r="H138" s="13"/>
      <c r="I138" s="13"/>
      <c r="J138" s="13"/>
    </row>
    <row r="139" spans="1:10" s="14" customFormat="1" ht="15.75" customHeight="1" x14ac:dyDescent="0.2">
      <c r="A139" s="15" t="s">
        <v>182</v>
      </c>
      <c r="B139" s="15"/>
      <c r="C139" s="15"/>
      <c r="D139" s="15"/>
      <c r="E139" s="15"/>
      <c r="F139" s="15"/>
      <c r="G139" s="15"/>
      <c r="H139" s="13"/>
      <c r="I139" s="13"/>
      <c r="J139" s="13"/>
    </row>
    <row r="140" spans="1:10" s="14" customFormat="1" ht="15.75" x14ac:dyDescent="0.2">
      <c r="A140" s="16">
        <v>26123</v>
      </c>
      <c r="B140" s="17" t="s">
        <v>183</v>
      </c>
      <c r="C140" s="18" t="s">
        <v>184</v>
      </c>
      <c r="D140" s="19">
        <v>5.19</v>
      </c>
      <c r="E140" s="19">
        <v>0.72</v>
      </c>
      <c r="F140" s="31"/>
      <c r="G140" s="21">
        <f t="shared" ref="G140:G147" si="6">D140+E140</f>
        <v>5.91</v>
      </c>
      <c r="H140" s="13"/>
      <c r="I140" s="13"/>
      <c r="J140" s="13"/>
    </row>
    <row r="141" spans="1:10" s="14" customFormat="1" ht="15.75" x14ac:dyDescent="0.2">
      <c r="A141" s="16">
        <v>26124</v>
      </c>
      <c r="B141" s="17" t="s">
        <v>185</v>
      </c>
      <c r="C141" s="18" t="s">
        <v>186</v>
      </c>
      <c r="D141" s="19">
        <v>2.0299999999999998</v>
      </c>
      <c r="E141" s="19">
        <v>0.79</v>
      </c>
      <c r="F141" s="31"/>
      <c r="G141" s="21">
        <f t="shared" si="6"/>
        <v>2.82</v>
      </c>
      <c r="H141" s="13"/>
      <c r="I141" s="13"/>
      <c r="J141" s="13"/>
    </row>
    <row r="142" spans="1:10" s="14" customFormat="1" ht="31.5" x14ac:dyDescent="0.2">
      <c r="A142" s="16">
        <v>26125</v>
      </c>
      <c r="B142" s="17" t="s">
        <v>187</v>
      </c>
      <c r="C142" s="18" t="s">
        <v>188</v>
      </c>
      <c r="D142" s="19">
        <v>4.05</v>
      </c>
      <c r="E142" s="19">
        <v>1.21</v>
      </c>
      <c r="F142" s="31"/>
      <c r="G142" s="21">
        <f t="shared" si="6"/>
        <v>5.26</v>
      </c>
      <c r="H142" s="13"/>
      <c r="I142" s="13"/>
      <c r="J142" s="13"/>
    </row>
    <row r="143" spans="1:10" s="14" customFormat="1" ht="17.25" customHeight="1" x14ac:dyDescent="0.2">
      <c r="A143" s="16">
        <v>26126</v>
      </c>
      <c r="B143" s="17" t="s">
        <v>189</v>
      </c>
      <c r="C143" s="18" t="s">
        <v>190</v>
      </c>
      <c r="D143" s="19">
        <v>2.0299999999999998</v>
      </c>
      <c r="E143" s="19"/>
      <c r="F143" s="31"/>
      <c r="G143" s="21">
        <f t="shared" si="6"/>
        <v>2.0299999999999998</v>
      </c>
      <c r="H143" s="13"/>
      <c r="I143" s="13"/>
      <c r="J143" s="13"/>
    </row>
    <row r="144" spans="1:10" s="14" customFormat="1" ht="15.75" x14ac:dyDescent="0.2">
      <c r="A144" s="16">
        <v>26127</v>
      </c>
      <c r="B144" s="17" t="s">
        <v>191</v>
      </c>
      <c r="C144" s="18" t="s">
        <v>192</v>
      </c>
      <c r="D144" s="19">
        <v>3.04</v>
      </c>
      <c r="E144" s="19">
        <v>0.03</v>
      </c>
      <c r="F144" s="20"/>
      <c r="G144" s="21">
        <f t="shared" si="6"/>
        <v>3.07</v>
      </c>
    </row>
    <row r="145" spans="1:7" s="14" customFormat="1" ht="15.75" x14ac:dyDescent="0.2">
      <c r="A145" s="16">
        <v>26110</v>
      </c>
      <c r="B145" s="17"/>
      <c r="C145" s="18" t="s">
        <v>193</v>
      </c>
      <c r="D145" s="19"/>
      <c r="E145" s="19">
        <v>0.19</v>
      </c>
      <c r="F145" s="20"/>
      <c r="G145" s="21">
        <f t="shared" si="6"/>
        <v>0.19</v>
      </c>
    </row>
    <row r="146" spans="1:7" s="14" customFormat="1" ht="15.75" x14ac:dyDescent="0.2">
      <c r="A146" s="16">
        <v>26112</v>
      </c>
      <c r="B146" s="17"/>
      <c r="C146" s="18" t="s">
        <v>194</v>
      </c>
      <c r="D146" s="19"/>
      <c r="E146" s="19">
        <v>0.2</v>
      </c>
      <c r="F146" s="20"/>
      <c r="G146" s="21">
        <f t="shared" si="6"/>
        <v>0.2</v>
      </c>
    </row>
    <row r="147" spans="1:7" s="14" customFormat="1" ht="15.75" x14ac:dyDescent="0.2">
      <c r="A147" s="16">
        <v>26120</v>
      </c>
      <c r="B147" s="17"/>
      <c r="C147" s="18" t="s">
        <v>195</v>
      </c>
      <c r="D147" s="19"/>
      <c r="E147" s="19">
        <v>0.17</v>
      </c>
      <c r="F147" s="20"/>
      <c r="G147" s="21">
        <f t="shared" si="6"/>
        <v>0.17</v>
      </c>
    </row>
    <row r="148" spans="1:7" s="14" customFormat="1" ht="15.75" x14ac:dyDescent="0.2">
      <c r="A148" s="15" t="s">
        <v>196</v>
      </c>
      <c r="B148" s="15"/>
      <c r="C148" s="15"/>
      <c r="D148" s="15"/>
      <c r="E148" s="15"/>
      <c r="F148" s="15"/>
      <c r="G148" s="15"/>
    </row>
    <row r="149" spans="1:7" s="14" customFormat="1" ht="15.75" x14ac:dyDescent="0.2">
      <c r="A149" s="45">
        <v>26119</v>
      </c>
      <c r="B149" s="17" t="s">
        <v>197</v>
      </c>
      <c r="C149" s="18" t="s">
        <v>198</v>
      </c>
      <c r="D149" s="19">
        <v>14.63</v>
      </c>
      <c r="E149" s="19">
        <v>24.31</v>
      </c>
      <c r="F149" s="20"/>
      <c r="G149" s="21">
        <f>D149+E149</f>
        <v>38.94</v>
      </c>
    </row>
    <row r="150" spans="1:7" s="14" customFormat="1" ht="15.75" x14ac:dyDescent="0.2">
      <c r="A150" s="45">
        <v>26136</v>
      </c>
      <c r="B150" s="17" t="s">
        <v>197</v>
      </c>
      <c r="C150" s="18" t="s">
        <v>199</v>
      </c>
      <c r="D150" s="19">
        <v>14.63</v>
      </c>
      <c r="E150" s="19">
        <v>30.2</v>
      </c>
      <c r="F150" s="20"/>
      <c r="G150" s="21">
        <f t="shared" ref="G150:G166" si="7">D150+E150</f>
        <v>44.83</v>
      </c>
    </row>
    <row r="151" spans="1:7" s="14" customFormat="1" ht="15.75" x14ac:dyDescent="0.2">
      <c r="A151" s="45">
        <v>26137</v>
      </c>
      <c r="B151" s="17" t="s">
        <v>197</v>
      </c>
      <c r="C151" s="18" t="s">
        <v>200</v>
      </c>
      <c r="D151" s="19">
        <v>14.63</v>
      </c>
      <c r="E151" s="19">
        <v>24.31</v>
      </c>
      <c r="F151" s="20"/>
      <c r="G151" s="21">
        <f t="shared" si="7"/>
        <v>38.94</v>
      </c>
    </row>
    <row r="152" spans="1:7" s="14" customFormat="1" ht="15.75" x14ac:dyDescent="0.2">
      <c r="A152" s="45">
        <v>26138</v>
      </c>
      <c r="B152" s="17" t="s">
        <v>197</v>
      </c>
      <c r="C152" s="18" t="s">
        <v>201</v>
      </c>
      <c r="D152" s="19">
        <v>14.63</v>
      </c>
      <c r="E152" s="19">
        <v>24.81</v>
      </c>
      <c r="F152" s="20"/>
      <c r="G152" s="21">
        <f t="shared" si="7"/>
        <v>39.44</v>
      </c>
    </row>
    <row r="153" spans="1:7" s="14" customFormat="1" ht="15.75" x14ac:dyDescent="0.2">
      <c r="A153" s="45">
        <v>26140</v>
      </c>
      <c r="B153" s="17" t="s">
        <v>197</v>
      </c>
      <c r="C153" s="18" t="s">
        <v>202</v>
      </c>
      <c r="D153" s="19">
        <v>14.63</v>
      </c>
      <c r="E153" s="19">
        <v>36.19</v>
      </c>
      <c r="F153" s="20"/>
      <c r="G153" s="21">
        <f t="shared" si="7"/>
        <v>50.82</v>
      </c>
    </row>
    <row r="154" spans="1:7" s="14" customFormat="1" ht="15.75" x14ac:dyDescent="0.2">
      <c r="A154" s="45">
        <v>26144</v>
      </c>
      <c r="B154" s="17" t="s">
        <v>197</v>
      </c>
      <c r="C154" s="18" t="s">
        <v>203</v>
      </c>
      <c r="D154" s="19">
        <v>14.63</v>
      </c>
      <c r="E154" s="19">
        <v>13.62</v>
      </c>
      <c r="F154" s="20"/>
      <c r="G154" s="21">
        <f t="shared" si="7"/>
        <v>28.25</v>
      </c>
    </row>
    <row r="155" spans="1:7" s="14" customFormat="1" ht="15.75" x14ac:dyDescent="0.2">
      <c r="A155" s="45">
        <v>26145</v>
      </c>
      <c r="B155" s="17" t="s">
        <v>197</v>
      </c>
      <c r="C155" s="18" t="s">
        <v>204</v>
      </c>
      <c r="D155" s="19">
        <v>14.63</v>
      </c>
      <c r="E155" s="19">
        <v>23.04</v>
      </c>
      <c r="F155" s="20"/>
      <c r="G155" s="21">
        <f>D155+E155</f>
        <v>37.67</v>
      </c>
    </row>
    <row r="156" spans="1:7" s="14" customFormat="1" ht="15.75" x14ac:dyDescent="0.2">
      <c r="A156" s="45">
        <v>26146</v>
      </c>
      <c r="B156" s="17" t="s">
        <v>197</v>
      </c>
      <c r="C156" s="18" t="s">
        <v>205</v>
      </c>
      <c r="D156" s="19">
        <v>14.63</v>
      </c>
      <c r="E156" s="19">
        <v>13.62</v>
      </c>
      <c r="F156" s="20"/>
      <c r="G156" s="21">
        <f t="shared" si="7"/>
        <v>28.25</v>
      </c>
    </row>
    <row r="157" spans="1:7" s="14" customFormat="1" ht="15.75" x14ac:dyDescent="0.2">
      <c r="A157" s="45">
        <v>26148</v>
      </c>
      <c r="B157" s="17" t="s">
        <v>197</v>
      </c>
      <c r="C157" s="18" t="s">
        <v>206</v>
      </c>
      <c r="D157" s="19">
        <v>14.63</v>
      </c>
      <c r="E157" s="19">
        <v>14.12</v>
      </c>
      <c r="F157" s="20"/>
      <c r="G157" s="21">
        <f t="shared" si="7"/>
        <v>28.75</v>
      </c>
    </row>
    <row r="158" spans="1:7" s="14" customFormat="1" ht="15.75" x14ac:dyDescent="0.2">
      <c r="A158" s="45">
        <v>26149</v>
      </c>
      <c r="B158" s="17" t="s">
        <v>197</v>
      </c>
      <c r="C158" s="18" t="s">
        <v>207</v>
      </c>
      <c r="D158" s="19">
        <v>14.63</v>
      </c>
      <c r="E158" s="19">
        <v>14.12</v>
      </c>
      <c r="F158" s="20"/>
      <c r="G158" s="21">
        <f t="shared" si="7"/>
        <v>28.75</v>
      </c>
    </row>
    <row r="159" spans="1:7" s="14" customFormat="1" ht="15.75" x14ac:dyDescent="0.2">
      <c r="A159" s="45">
        <v>26150</v>
      </c>
      <c r="B159" s="17" t="s">
        <v>197</v>
      </c>
      <c r="C159" s="18" t="s">
        <v>208</v>
      </c>
      <c r="D159" s="19">
        <v>14.63</v>
      </c>
      <c r="E159" s="19">
        <v>62.11</v>
      </c>
      <c r="F159" s="20"/>
      <c r="G159" s="21">
        <f t="shared" si="7"/>
        <v>76.739999999999995</v>
      </c>
    </row>
    <row r="160" spans="1:7" s="14" customFormat="1" ht="15.75" x14ac:dyDescent="0.2">
      <c r="A160" s="45">
        <v>26153</v>
      </c>
      <c r="B160" s="17" t="s">
        <v>197</v>
      </c>
      <c r="C160" s="18" t="s">
        <v>209</v>
      </c>
      <c r="D160" s="19">
        <v>14.63</v>
      </c>
      <c r="E160" s="19">
        <v>49.8</v>
      </c>
      <c r="F160" s="20"/>
      <c r="G160" s="21">
        <f t="shared" si="7"/>
        <v>64.429999999999993</v>
      </c>
    </row>
    <row r="161" spans="1:7" s="14" customFormat="1" ht="15.75" x14ac:dyDescent="0.2">
      <c r="A161" s="45">
        <v>26278</v>
      </c>
      <c r="B161" s="46" t="s">
        <v>197</v>
      </c>
      <c r="C161" s="47" t="s">
        <v>210</v>
      </c>
      <c r="D161" s="19">
        <v>14.63</v>
      </c>
      <c r="E161" s="19">
        <v>23.21</v>
      </c>
      <c r="F161" s="20"/>
      <c r="G161" s="21">
        <f t="shared" si="7"/>
        <v>37.840000000000003</v>
      </c>
    </row>
    <row r="162" spans="1:7" s="14" customFormat="1" ht="16.5" customHeight="1" x14ac:dyDescent="0.2">
      <c r="A162" s="45">
        <v>26279</v>
      </c>
      <c r="B162" s="46" t="s">
        <v>197</v>
      </c>
      <c r="C162" s="47" t="s">
        <v>211</v>
      </c>
      <c r="D162" s="19">
        <v>14.63</v>
      </c>
      <c r="E162" s="19">
        <v>21.38</v>
      </c>
      <c r="F162" s="20"/>
      <c r="G162" s="21">
        <f t="shared" si="7"/>
        <v>36.01</v>
      </c>
    </row>
    <row r="163" spans="1:7" s="14" customFormat="1" ht="15.75" x14ac:dyDescent="0.2">
      <c r="A163" s="45">
        <v>26284</v>
      </c>
      <c r="B163" s="46" t="s">
        <v>197</v>
      </c>
      <c r="C163" s="47" t="s">
        <v>212</v>
      </c>
      <c r="D163" s="19">
        <v>14.63</v>
      </c>
      <c r="E163" s="19">
        <v>34.299999999999997</v>
      </c>
      <c r="F163" s="20"/>
      <c r="G163" s="21">
        <f t="shared" si="7"/>
        <v>48.93</v>
      </c>
    </row>
    <row r="164" spans="1:7" s="14" customFormat="1" ht="31.5" x14ac:dyDescent="0.2">
      <c r="A164" s="45">
        <v>26285</v>
      </c>
      <c r="B164" s="46" t="s">
        <v>197</v>
      </c>
      <c r="C164" s="47" t="s">
        <v>213</v>
      </c>
      <c r="D164" s="19">
        <v>14.63</v>
      </c>
      <c r="E164" s="19">
        <v>42.32</v>
      </c>
      <c r="F164" s="20"/>
      <c r="G164" s="21">
        <f t="shared" si="7"/>
        <v>56.95</v>
      </c>
    </row>
    <row r="165" spans="1:7" s="14" customFormat="1" ht="31.5" x14ac:dyDescent="0.2">
      <c r="A165" s="45">
        <v>26289</v>
      </c>
      <c r="B165" s="46" t="s">
        <v>197</v>
      </c>
      <c r="C165" s="47" t="s">
        <v>214</v>
      </c>
      <c r="D165" s="19">
        <v>14.63</v>
      </c>
      <c r="E165" s="19">
        <v>20.84</v>
      </c>
      <c r="F165" s="20"/>
      <c r="G165" s="21">
        <f t="shared" si="7"/>
        <v>35.47</v>
      </c>
    </row>
    <row r="166" spans="1:7" s="14" customFormat="1" ht="31.5" x14ac:dyDescent="0.2">
      <c r="A166" s="45">
        <v>26290</v>
      </c>
      <c r="B166" s="46" t="s">
        <v>197</v>
      </c>
      <c r="C166" s="47" t="s">
        <v>215</v>
      </c>
      <c r="D166" s="19">
        <v>14.63</v>
      </c>
      <c r="E166" s="19">
        <v>20.84</v>
      </c>
      <c r="F166" s="20"/>
      <c r="G166" s="21">
        <f t="shared" si="7"/>
        <v>35.47</v>
      </c>
    </row>
    <row r="167" spans="1:7" s="14" customFormat="1" ht="15.75" x14ac:dyDescent="0.2">
      <c r="A167" s="45">
        <v>26298</v>
      </c>
      <c r="B167" s="17" t="s">
        <v>197</v>
      </c>
      <c r="C167" s="18" t="s">
        <v>216</v>
      </c>
      <c r="D167" s="19">
        <v>14.63</v>
      </c>
      <c r="E167" s="19">
        <v>30.2</v>
      </c>
      <c r="F167" s="20"/>
      <c r="G167" s="21">
        <f>D167+E167</f>
        <v>44.83</v>
      </c>
    </row>
    <row r="168" spans="1:7" s="14" customFormat="1" ht="15.75" x14ac:dyDescent="0.2">
      <c r="A168" s="45">
        <v>26323</v>
      </c>
      <c r="B168" s="17" t="s">
        <v>197</v>
      </c>
      <c r="C168" s="18" t="s">
        <v>217</v>
      </c>
      <c r="D168" s="19">
        <v>14.63</v>
      </c>
      <c r="E168" s="19">
        <v>17.97</v>
      </c>
      <c r="F168" s="20"/>
      <c r="G168" s="21">
        <f>D168+E168</f>
        <v>32.6</v>
      </c>
    </row>
    <row r="169" spans="1:7" s="14" customFormat="1" ht="15.75" x14ac:dyDescent="0.2">
      <c r="A169" s="16">
        <v>26302</v>
      </c>
      <c r="B169" s="17" t="s">
        <v>197</v>
      </c>
      <c r="C169" s="18" t="s">
        <v>218</v>
      </c>
      <c r="D169" s="19">
        <v>14.63</v>
      </c>
      <c r="E169" s="48">
        <v>57.36</v>
      </c>
      <c r="F169" s="49">
        <v>5.2</v>
      </c>
      <c r="G169" s="21">
        <f>D169+E169</f>
        <v>71.989999999999995</v>
      </c>
    </row>
    <row r="170" spans="1:7" s="14" customFormat="1" ht="15.75" x14ac:dyDescent="0.2">
      <c r="A170" s="15" t="s">
        <v>219</v>
      </c>
      <c r="B170" s="15"/>
      <c r="C170" s="15"/>
      <c r="D170" s="15"/>
      <c r="E170" s="15"/>
      <c r="F170" s="15"/>
      <c r="G170" s="15"/>
    </row>
    <row r="171" spans="1:7" s="14" customFormat="1" ht="15.75" x14ac:dyDescent="0.2">
      <c r="A171" s="16">
        <v>26274</v>
      </c>
      <c r="B171" s="17" t="s">
        <v>220</v>
      </c>
      <c r="C171" s="18" t="s">
        <v>221</v>
      </c>
      <c r="D171" s="19">
        <v>7.79</v>
      </c>
      <c r="E171" s="19">
        <v>25.24</v>
      </c>
      <c r="F171" s="20"/>
      <c r="G171" s="21">
        <f>D171+E171</f>
        <v>33.03</v>
      </c>
    </row>
    <row r="172" spans="1:7" s="14" customFormat="1" ht="15.75" x14ac:dyDescent="0.2">
      <c r="A172" s="16">
        <v>26275</v>
      </c>
      <c r="B172" s="17" t="s">
        <v>220</v>
      </c>
      <c r="C172" s="18" t="s">
        <v>222</v>
      </c>
      <c r="D172" s="19">
        <v>7.79</v>
      </c>
      <c r="E172" s="19">
        <v>25.24</v>
      </c>
      <c r="F172" s="20"/>
      <c r="G172" s="21">
        <f>D172+E172</f>
        <v>33.03</v>
      </c>
    </row>
    <row r="173" spans="1:7" s="14" customFormat="1" ht="15.75" x14ac:dyDescent="0.2">
      <c r="A173" s="16">
        <v>26276</v>
      </c>
      <c r="B173" s="17" t="s">
        <v>220</v>
      </c>
      <c r="C173" s="18" t="s">
        <v>223</v>
      </c>
      <c r="D173" s="19">
        <v>7.79</v>
      </c>
      <c r="E173" s="19">
        <v>46.25</v>
      </c>
      <c r="F173" s="20"/>
      <c r="G173" s="21">
        <f>D173+E173</f>
        <v>54.04</v>
      </c>
    </row>
    <row r="174" spans="1:7" s="14" customFormat="1" ht="15.75" x14ac:dyDescent="0.2">
      <c r="A174" s="16">
        <v>26277</v>
      </c>
      <c r="B174" s="17" t="s">
        <v>220</v>
      </c>
      <c r="C174" s="18" t="s">
        <v>224</v>
      </c>
      <c r="D174" s="19">
        <v>7.79</v>
      </c>
      <c r="E174" s="19">
        <v>60.68</v>
      </c>
      <c r="F174" s="20"/>
      <c r="G174" s="21">
        <f>D174+E174</f>
        <v>68.47</v>
      </c>
    </row>
    <row r="175" spans="1:7" s="14" customFormat="1" ht="18.75" customHeight="1" x14ac:dyDescent="0.2">
      <c r="A175" s="15" t="s">
        <v>225</v>
      </c>
      <c r="B175" s="15"/>
      <c r="C175" s="15"/>
      <c r="D175" s="15"/>
      <c r="E175" s="15"/>
      <c r="F175" s="15"/>
      <c r="G175" s="15"/>
    </row>
    <row r="176" spans="1:7" s="14" customFormat="1" ht="18.75" customHeight="1" x14ac:dyDescent="0.2">
      <c r="A176" s="50">
        <v>26305</v>
      </c>
      <c r="B176" s="51" t="s">
        <v>226</v>
      </c>
      <c r="C176" s="52" t="s">
        <v>227</v>
      </c>
      <c r="D176" s="53">
        <v>4.8600000000000003</v>
      </c>
      <c r="E176" s="53">
        <v>16.89</v>
      </c>
      <c r="F176" s="20"/>
      <c r="G176" s="54">
        <f t="shared" ref="G176:G192" si="8">D176+E176</f>
        <v>21.75</v>
      </c>
    </row>
    <row r="177" spans="1:7" s="14" customFormat="1" ht="18.75" customHeight="1" x14ac:dyDescent="0.2">
      <c r="A177" s="50">
        <v>26306</v>
      </c>
      <c r="B177" s="51" t="s">
        <v>226</v>
      </c>
      <c r="C177" s="52" t="s">
        <v>228</v>
      </c>
      <c r="D177" s="53">
        <v>4.8600000000000003</v>
      </c>
      <c r="E177" s="53">
        <v>12.89</v>
      </c>
      <c r="F177" s="20"/>
      <c r="G177" s="54">
        <f t="shared" si="8"/>
        <v>17.75</v>
      </c>
    </row>
    <row r="178" spans="1:7" s="14" customFormat="1" ht="18.75" customHeight="1" x14ac:dyDescent="0.2">
      <c r="A178" s="50">
        <v>26307</v>
      </c>
      <c r="B178" s="51" t="s">
        <v>226</v>
      </c>
      <c r="C178" s="52" t="s">
        <v>229</v>
      </c>
      <c r="D178" s="53">
        <v>4.8600000000000003</v>
      </c>
      <c r="E178" s="53">
        <v>15.97</v>
      </c>
      <c r="F178" s="20"/>
      <c r="G178" s="54">
        <f t="shared" si="8"/>
        <v>20.830000000000002</v>
      </c>
    </row>
    <row r="179" spans="1:7" s="14" customFormat="1" ht="18.75" customHeight="1" x14ac:dyDescent="0.2">
      <c r="A179" s="50">
        <v>26308</v>
      </c>
      <c r="B179" s="51" t="s">
        <v>226</v>
      </c>
      <c r="C179" s="52" t="s">
        <v>230</v>
      </c>
      <c r="D179" s="53">
        <v>4.8600000000000003</v>
      </c>
      <c r="E179" s="53">
        <v>12.61</v>
      </c>
      <c r="F179" s="20"/>
      <c r="G179" s="54">
        <f t="shared" si="8"/>
        <v>17.47</v>
      </c>
    </row>
    <row r="180" spans="1:7" s="14" customFormat="1" ht="18.75" customHeight="1" x14ac:dyDescent="0.2">
      <c r="A180" s="50">
        <v>26309</v>
      </c>
      <c r="B180" s="51" t="s">
        <v>226</v>
      </c>
      <c r="C180" s="52" t="s">
        <v>231</v>
      </c>
      <c r="D180" s="53">
        <v>4.8600000000000003</v>
      </c>
      <c r="E180" s="53">
        <v>19.48</v>
      </c>
      <c r="F180" s="20"/>
      <c r="G180" s="54">
        <f t="shared" si="8"/>
        <v>24.34</v>
      </c>
    </row>
    <row r="181" spans="1:7" s="14" customFormat="1" ht="18.75" customHeight="1" x14ac:dyDescent="0.2">
      <c r="A181" s="50">
        <v>26310</v>
      </c>
      <c r="B181" s="51" t="s">
        <v>226</v>
      </c>
      <c r="C181" s="52" t="s">
        <v>232</v>
      </c>
      <c r="D181" s="53">
        <v>4.8600000000000003</v>
      </c>
      <c r="E181" s="53">
        <v>6.22</v>
      </c>
      <c r="F181" s="20"/>
      <c r="G181" s="54">
        <f t="shared" si="8"/>
        <v>11.08</v>
      </c>
    </row>
    <row r="182" spans="1:7" s="14" customFormat="1" ht="18.75" customHeight="1" x14ac:dyDescent="0.2">
      <c r="A182" s="50">
        <v>26311</v>
      </c>
      <c r="B182" s="51" t="s">
        <v>226</v>
      </c>
      <c r="C182" s="52" t="s">
        <v>233</v>
      </c>
      <c r="D182" s="53">
        <v>4.8600000000000003</v>
      </c>
      <c r="E182" s="53">
        <v>6.22</v>
      </c>
      <c r="F182" s="20"/>
      <c r="G182" s="54">
        <f t="shared" si="8"/>
        <v>11.08</v>
      </c>
    </row>
    <row r="183" spans="1:7" s="14" customFormat="1" ht="16.5" customHeight="1" x14ac:dyDescent="0.2">
      <c r="A183" s="50">
        <v>26312</v>
      </c>
      <c r="B183" s="51" t="s">
        <v>226</v>
      </c>
      <c r="C183" s="52" t="s">
        <v>234</v>
      </c>
      <c r="D183" s="53">
        <v>4.8600000000000003</v>
      </c>
      <c r="E183" s="53">
        <v>10.71</v>
      </c>
      <c r="F183" s="20"/>
      <c r="G183" s="54">
        <f t="shared" si="8"/>
        <v>15.57</v>
      </c>
    </row>
    <row r="184" spans="1:7" s="14" customFormat="1" ht="16.5" customHeight="1" x14ac:dyDescent="0.2">
      <c r="A184" s="50">
        <v>26313</v>
      </c>
      <c r="B184" s="51" t="s">
        <v>226</v>
      </c>
      <c r="C184" s="52" t="s">
        <v>235</v>
      </c>
      <c r="D184" s="53">
        <v>4.8600000000000003</v>
      </c>
      <c r="E184" s="53">
        <v>22.47</v>
      </c>
      <c r="F184" s="20"/>
      <c r="G184" s="54">
        <f t="shared" si="8"/>
        <v>27.33</v>
      </c>
    </row>
    <row r="185" spans="1:7" s="14" customFormat="1" ht="16.5" customHeight="1" x14ac:dyDescent="0.2">
      <c r="A185" s="50">
        <v>26314</v>
      </c>
      <c r="B185" s="51" t="s">
        <v>226</v>
      </c>
      <c r="C185" s="52" t="s">
        <v>236</v>
      </c>
      <c r="D185" s="53">
        <v>4.8600000000000003</v>
      </c>
      <c r="E185" s="53">
        <v>9.25</v>
      </c>
      <c r="F185" s="20"/>
      <c r="G185" s="54">
        <f t="shared" si="8"/>
        <v>14.11</v>
      </c>
    </row>
    <row r="186" spans="1:7" s="14" customFormat="1" ht="16.5" customHeight="1" x14ac:dyDescent="0.2">
      <c r="A186" s="50">
        <v>26315</v>
      </c>
      <c r="B186" s="51" t="s">
        <v>226</v>
      </c>
      <c r="C186" s="52" t="s">
        <v>237</v>
      </c>
      <c r="D186" s="53">
        <v>4.8600000000000003</v>
      </c>
      <c r="E186" s="53">
        <v>15.76</v>
      </c>
      <c r="F186" s="20"/>
      <c r="G186" s="54">
        <f t="shared" si="8"/>
        <v>20.62</v>
      </c>
    </row>
    <row r="187" spans="1:7" s="14" customFormat="1" ht="16.5" customHeight="1" x14ac:dyDescent="0.2">
      <c r="A187" s="50">
        <v>26316</v>
      </c>
      <c r="B187" s="51" t="s">
        <v>226</v>
      </c>
      <c r="C187" s="52" t="s">
        <v>238</v>
      </c>
      <c r="D187" s="53">
        <v>4.8600000000000003</v>
      </c>
      <c r="E187" s="53">
        <v>14.2</v>
      </c>
      <c r="F187" s="20"/>
      <c r="G187" s="54">
        <f t="shared" si="8"/>
        <v>19.059999999999999</v>
      </c>
    </row>
    <row r="188" spans="1:7" s="14" customFormat="1" ht="18" customHeight="1" x14ac:dyDescent="0.2">
      <c r="A188" s="50">
        <v>26317</v>
      </c>
      <c r="B188" s="51" t="s">
        <v>226</v>
      </c>
      <c r="C188" s="52" t="s">
        <v>239</v>
      </c>
      <c r="D188" s="53">
        <v>4.8600000000000003</v>
      </c>
      <c r="E188" s="53">
        <v>7.4</v>
      </c>
      <c r="F188" s="20"/>
      <c r="G188" s="54">
        <f t="shared" si="8"/>
        <v>12.260000000000002</v>
      </c>
    </row>
    <row r="189" spans="1:7" s="14" customFormat="1" ht="16.5" customHeight="1" x14ac:dyDescent="0.2">
      <c r="A189" s="50">
        <v>26319</v>
      </c>
      <c r="B189" s="51" t="s">
        <v>226</v>
      </c>
      <c r="C189" s="52" t="s">
        <v>240</v>
      </c>
      <c r="D189" s="53">
        <v>4.8600000000000003</v>
      </c>
      <c r="E189" s="53">
        <v>19.260000000000002</v>
      </c>
      <c r="F189" s="20"/>
      <c r="G189" s="54">
        <f t="shared" si="8"/>
        <v>24.12</v>
      </c>
    </row>
    <row r="190" spans="1:7" s="14" customFormat="1" ht="16.5" customHeight="1" x14ac:dyDescent="0.2">
      <c r="A190" s="50">
        <v>26320</v>
      </c>
      <c r="B190" s="51" t="s">
        <v>226</v>
      </c>
      <c r="C190" s="52" t="s">
        <v>241</v>
      </c>
      <c r="D190" s="53">
        <v>4.8600000000000003</v>
      </c>
      <c r="E190" s="53">
        <v>19.260000000000002</v>
      </c>
      <c r="F190" s="20"/>
      <c r="G190" s="54">
        <f t="shared" si="8"/>
        <v>24.12</v>
      </c>
    </row>
    <row r="191" spans="1:7" s="14" customFormat="1" ht="16.5" customHeight="1" x14ac:dyDescent="0.2">
      <c r="A191" s="50">
        <v>26321</v>
      </c>
      <c r="B191" s="51" t="s">
        <v>226</v>
      </c>
      <c r="C191" s="52" t="s">
        <v>242</v>
      </c>
      <c r="D191" s="53">
        <v>4.8600000000000003</v>
      </c>
      <c r="E191" s="53">
        <v>41.71</v>
      </c>
      <c r="F191" s="20"/>
      <c r="G191" s="54">
        <f t="shared" si="8"/>
        <v>46.57</v>
      </c>
    </row>
    <row r="192" spans="1:7" s="14" customFormat="1" ht="18" customHeight="1" x14ac:dyDescent="0.2">
      <c r="A192" s="50">
        <v>26322</v>
      </c>
      <c r="B192" s="51" t="s">
        <v>226</v>
      </c>
      <c r="C192" s="52" t="s">
        <v>243</v>
      </c>
      <c r="D192" s="53">
        <v>4.8600000000000003</v>
      </c>
      <c r="E192" s="53">
        <v>40.69</v>
      </c>
      <c r="F192" s="20"/>
      <c r="G192" s="54">
        <f t="shared" si="8"/>
        <v>45.55</v>
      </c>
    </row>
    <row r="193" spans="1:9" s="14" customFormat="1" ht="20.25" customHeight="1" x14ac:dyDescent="0.2">
      <c r="A193" s="55" t="s">
        <v>244</v>
      </c>
      <c r="B193" s="55"/>
      <c r="C193" s="55"/>
      <c r="D193" s="55"/>
      <c r="E193" s="55"/>
      <c r="F193" s="55"/>
      <c r="G193" s="55"/>
      <c r="H193" s="13"/>
      <c r="I193" s="13"/>
    </row>
    <row r="194" spans="1:9" s="14" customFormat="1" ht="31.5" x14ac:dyDescent="0.2">
      <c r="A194" s="16">
        <v>740</v>
      </c>
      <c r="B194" s="56" t="s">
        <v>245</v>
      </c>
      <c r="C194" s="34" t="s">
        <v>246</v>
      </c>
      <c r="D194" s="19">
        <v>30.53</v>
      </c>
      <c r="E194" s="19">
        <v>41.74</v>
      </c>
      <c r="F194" s="20"/>
      <c r="G194" s="21">
        <f>D194+E194</f>
        <v>72.27000000000001</v>
      </c>
      <c r="H194" s="13"/>
      <c r="I194" s="13"/>
    </row>
    <row r="195" spans="1:9" s="14" customFormat="1" ht="15.75" customHeight="1" x14ac:dyDescent="0.2">
      <c r="A195" s="55" t="s">
        <v>247</v>
      </c>
      <c r="B195" s="55"/>
      <c r="C195" s="55"/>
      <c r="D195" s="55"/>
      <c r="E195" s="55"/>
      <c r="F195" s="55"/>
      <c r="G195" s="55"/>
    </row>
    <row r="196" spans="1:9" s="58" customFormat="1" ht="34.5" customHeight="1" x14ac:dyDescent="0.2">
      <c r="A196" s="16">
        <v>26192</v>
      </c>
      <c r="B196" s="56" t="s">
        <v>220</v>
      </c>
      <c r="C196" s="34" t="s">
        <v>248</v>
      </c>
      <c r="D196" s="19">
        <v>7.79</v>
      </c>
      <c r="E196" s="19">
        <v>32.200000000000003</v>
      </c>
      <c r="F196" s="57"/>
      <c r="G196" s="21">
        <f>D196+E196</f>
        <v>39.99</v>
      </c>
    </row>
    <row r="197" spans="1:9" s="58" customFormat="1" ht="34.5" customHeight="1" x14ac:dyDescent="0.2">
      <c r="A197" s="16">
        <v>26257</v>
      </c>
      <c r="B197" s="56" t="s">
        <v>220</v>
      </c>
      <c r="C197" s="34" t="s">
        <v>249</v>
      </c>
      <c r="D197" s="19">
        <v>7.79</v>
      </c>
      <c r="E197" s="19">
        <v>32.200000000000003</v>
      </c>
      <c r="F197" s="57"/>
      <c r="G197" s="21">
        <f>D197+E197</f>
        <v>39.99</v>
      </c>
    </row>
    <row r="198" spans="1:9" s="58" customFormat="1" ht="34.5" customHeight="1" x14ac:dyDescent="0.2">
      <c r="A198" s="16">
        <v>26283</v>
      </c>
      <c r="B198" s="56" t="s">
        <v>220</v>
      </c>
      <c r="C198" s="34" t="s">
        <v>250</v>
      </c>
      <c r="D198" s="19">
        <v>7.79</v>
      </c>
      <c r="E198" s="19">
        <v>24.12</v>
      </c>
      <c r="F198" s="57"/>
      <c r="G198" s="21">
        <f>D198+E198</f>
        <v>31.91</v>
      </c>
    </row>
    <row r="199" spans="1:9" s="58" customFormat="1" ht="34.5" customHeight="1" x14ac:dyDescent="0.2">
      <c r="A199" s="16">
        <v>26281</v>
      </c>
      <c r="B199" s="56" t="s">
        <v>220</v>
      </c>
      <c r="C199" s="34" t="s">
        <v>251</v>
      </c>
      <c r="D199" s="19">
        <v>7.79</v>
      </c>
      <c r="E199" s="19">
        <v>33.770000000000003</v>
      </c>
      <c r="F199" s="57"/>
      <c r="G199" s="21">
        <f>D199+E199</f>
        <v>41.56</v>
      </c>
    </row>
    <row r="200" spans="1:9" s="14" customFormat="1" ht="31.5" customHeight="1" x14ac:dyDescent="0.2">
      <c r="A200" s="59">
        <v>26318</v>
      </c>
      <c r="B200" s="51" t="s">
        <v>252</v>
      </c>
      <c r="C200" s="52" t="s">
        <v>253</v>
      </c>
      <c r="D200" s="53">
        <v>30.18</v>
      </c>
      <c r="E200" s="53">
        <v>55.65</v>
      </c>
      <c r="F200" s="20"/>
      <c r="G200" s="54">
        <f>D200+E200</f>
        <v>85.83</v>
      </c>
    </row>
    <row r="201" spans="1:9" s="14" customFormat="1" ht="15" customHeight="1" x14ac:dyDescent="0.25">
      <c r="A201" s="60" t="s">
        <v>254</v>
      </c>
      <c r="B201" s="60"/>
      <c r="C201" s="60"/>
      <c r="D201" s="60"/>
      <c r="E201" s="60"/>
      <c r="F201" s="60"/>
      <c r="G201" s="60"/>
    </row>
    <row r="202" spans="1:9" s="14" customFormat="1" ht="31.5" x14ac:dyDescent="0.2">
      <c r="A202" s="16">
        <v>26197</v>
      </c>
      <c r="B202" s="56" t="s">
        <v>135</v>
      </c>
      <c r="C202" s="34" t="s">
        <v>255</v>
      </c>
      <c r="D202" s="19">
        <v>1.64</v>
      </c>
      <c r="E202" s="19">
        <v>51.93</v>
      </c>
      <c r="F202" s="20"/>
      <c r="G202" s="21">
        <f>D202+E202</f>
        <v>53.57</v>
      </c>
    </row>
    <row r="203" spans="1:9" s="14" customFormat="1" ht="31.5" x14ac:dyDescent="0.2">
      <c r="A203" s="16">
        <v>26195</v>
      </c>
      <c r="B203" s="56" t="s">
        <v>135</v>
      </c>
      <c r="C203" s="34" t="s">
        <v>256</v>
      </c>
      <c r="D203" s="19">
        <v>1.64</v>
      </c>
      <c r="E203" s="19">
        <v>51.93</v>
      </c>
      <c r="F203" s="20"/>
      <c r="G203" s="21">
        <f>D203+E203</f>
        <v>53.57</v>
      </c>
    </row>
    <row r="204" spans="1:9" s="14" customFormat="1" ht="31.5" x14ac:dyDescent="0.2">
      <c r="A204" s="16">
        <v>26196</v>
      </c>
      <c r="B204" s="56" t="s">
        <v>135</v>
      </c>
      <c r="C204" s="34" t="s">
        <v>257</v>
      </c>
      <c r="D204" s="19">
        <v>1.64</v>
      </c>
      <c r="E204" s="19">
        <v>51.93</v>
      </c>
      <c r="F204" s="20"/>
      <c r="G204" s="21">
        <f>D204+E204</f>
        <v>53.57</v>
      </c>
    </row>
    <row r="205" spans="1:9" s="38" customFormat="1" ht="31.5" x14ac:dyDescent="0.2">
      <c r="A205" s="16">
        <v>717</v>
      </c>
      <c r="B205" s="41" t="s">
        <v>258</v>
      </c>
      <c r="C205" s="34" t="s">
        <v>259</v>
      </c>
      <c r="D205" s="35">
        <v>4.46</v>
      </c>
      <c r="E205" s="35">
        <v>1.1499999999999999</v>
      </c>
      <c r="F205" s="36"/>
      <c r="G205" s="21">
        <f>D205+E205</f>
        <v>5.6099999999999994</v>
      </c>
    </row>
    <row r="206" spans="1:9" s="14" customFormat="1" ht="15.75" customHeight="1" x14ac:dyDescent="0.2">
      <c r="A206" s="61" t="s">
        <v>260</v>
      </c>
      <c r="B206" s="61"/>
      <c r="C206" s="61"/>
      <c r="D206" s="61"/>
      <c r="E206" s="61"/>
      <c r="F206" s="61"/>
      <c r="G206" s="61"/>
    </row>
    <row r="207" spans="1:9" s="38" customFormat="1" ht="33" customHeight="1" x14ac:dyDescent="0.2">
      <c r="A207" s="33">
        <v>712</v>
      </c>
      <c r="B207" s="62" t="s">
        <v>261</v>
      </c>
      <c r="C207" s="18" t="s">
        <v>262</v>
      </c>
      <c r="D207" s="35">
        <v>53.92</v>
      </c>
      <c r="E207" s="35">
        <v>3.14</v>
      </c>
      <c r="F207" s="36"/>
      <c r="G207" s="37">
        <f t="shared" ref="G207:G214" si="9">D207+E207</f>
        <v>57.06</v>
      </c>
    </row>
    <row r="208" spans="1:9" s="38" customFormat="1" ht="33" customHeight="1" x14ac:dyDescent="0.2">
      <c r="A208" s="33">
        <v>713</v>
      </c>
      <c r="B208" s="62" t="s">
        <v>261</v>
      </c>
      <c r="C208" s="18" t="s">
        <v>263</v>
      </c>
      <c r="D208" s="35">
        <v>53.92</v>
      </c>
      <c r="E208" s="35">
        <v>4.53</v>
      </c>
      <c r="F208" s="36"/>
      <c r="G208" s="37">
        <f t="shared" si="9"/>
        <v>58.45</v>
      </c>
      <c r="H208" s="63"/>
      <c r="I208" s="63"/>
    </row>
    <row r="209" spans="1:9" s="38" customFormat="1" ht="33" customHeight="1" x14ac:dyDescent="0.2">
      <c r="A209" s="33">
        <v>718</v>
      </c>
      <c r="B209" s="62" t="s">
        <v>261</v>
      </c>
      <c r="C209" s="18" t="s">
        <v>264</v>
      </c>
      <c r="D209" s="35">
        <v>53.92</v>
      </c>
      <c r="E209" s="35">
        <v>8.9600000000000009</v>
      </c>
      <c r="F209" s="36"/>
      <c r="G209" s="37">
        <f>D209+E209</f>
        <v>62.88</v>
      </c>
      <c r="H209" s="63"/>
      <c r="I209" s="63"/>
    </row>
    <row r="210" spans="1:9" s="38" customFormat="1" ht="33" customHeight="1" x14ac:dyDescent="0.2">
      <c r="A210" s="33">
        <v>724</v>
      </c>
      <c r="B210" s="62" t="s">
        <v>261</v>
      </c>
      <c r="C210" s="18" t="s">
        <v>265</v>
      </c>
      <c r="D210" s="35">
        <v>53.92</v>
      </c>
      <c r="E210" s="35">
        <v>3.66</v>
      </c>
      <c r="F210" s="36"/>
      <c r="G210" s="37">
        <f t="shared" si="9"/>
        <v>57.58</v>
      </c>
      <c r="H210" s="63"/>
      <c r="I210" s="63"/>
    </row>
    <row r="211" spans="1:9" s="38" customFormat="1" ht="33" customHeight="1" x14ac:dyDescent="0.2">
      <c r="A211" s="33">
        <v>725</v>
      </c>
      <c r="B211" s="62" t="s">
        <v>261</v>
      </c>
      <c r="C211" s="18" t="s">
        <v>266</v>
      </c>
      <c r="D211" s="35">
        <v>53.92</v>
      </c>
      <c r="E211" s="35">
        <v>11.5</v>
      </c>
      <c r="F211" s="36"/>
      <c r="G211" s="37">
        <f t="shared" si="9"/>
        <v>65.42</v>
      </c>
      <c r="H211" s="63"/>
      <c r="I211" s="63"/>
    </row>
    <row r="212" spans="1:9" s="38" customFormat="1" ht="33" customHeight="1" x14ac:dyDescent="0.2">
      <c r="A212" s="33">
        <v>726</v>
      </c>
      <c r="B212" s="62" t="s">
        <v>267</v>
      </c>
      <c r="C212" s="18" t="s">
        <v>268</v>
      </c>
      <c r="D212" s="35">
        <v>71.89</v>
      </c>
      <c r="E212" s="35">
        <v>4.92</v>
      </c>
      <c r="F212" s="36"/>
      <c r="G212" s="37">
        <f t="shared" si="9"/>
        <v>76.81</v>
      </c>
      <c r="H212" s="63"/>
      <c r="I212" s="63"/>
    </row>
    <row r="213" spans="1:9" s="38" customFormat="1" ht="33" customHeight="1" x14ac:dyDescent="0.2">
      <c r="A213" s="33">
        <v>727</v>
      </c>
      <c r="B213" s="62" t="s">
        <v>267</v>
      </c>
      <c r="C213" s="18" t="s">
        <v>269</v>
      </c>
      <c r="D213" s="35">
        <v>71.89</v>
      </c>
      <c r="E213" s="35">
        <v>25.65</v>
      </c>
      <c r="F213" s="36"/>
      <c r="G213" s="37">
        <f t="shared" si="9"/>
        <v>97.539999999999992</v>
      </c>
      <c r="H213" s="63"/>
      <c r="I213" s="63"/>
    </row>
    <row r="214" spans="1:9" s="38" customFormat="1" ht="33" customHeight="1" x14ac:dyDescent="0.2">
      <c r="A214" s="33">
        <v>728</v>
      </c>
      <c r="B214" s="62" t="s">
        <v>267</v>
      </c>
      <c r="C214" s="18" t="s">
        <v>270</v>
      </c>
      <c r="D214" s="35">
        <v>71.89</v>
      </c>
      <c r="E214" s="35">
        <v>14.56</v>
      </c>
      <c r="F214" s="36"/>
      <c r="G214" s="37">
        <f t="shared" si="9"/>
        <v>86.45</v>
      </c>
      <c r="H214" s="63"/>
      <c r="I214" s="63"/>
    </row>
    <row r="215" spans="1:9" s="38" customFormat="1" ht="15.75" x14ac:dyDescent="0.2">
      <c r="A215" s="15" t="s">
        <v>271</v>
      </c>
      <c r="B215" s="15"/>
      <c r="C215" s="15"/>
      <c r="D215" s="15"/>
      <c r="E215" s="15"/>
      <c r="F215" s="15"/>
      <c r="G215" s="15"/>
      <c r="H215" s="64"/>
      <c r="I215" s="63"/>
    </row>
    <row r="216" spans="1:9" s="72" customFormat="1" ht="34.5" customHeight="1" x14ac:dyDescent="0.25">
      <c r="A216" s="65">
        <v>2201</v>
      </c>
      <c r="B216" s="66" t="s">
        <v>272</v>
      </c>
      <c r="C216" s="67" t="s">
        <v>273</v>
      </c>
      <c r="D216" s="68">
        <v>1.0900000000000001</v>
      </c>
      <c r="E216" s="69">
        <v>0.03</v>
      </c>
      <c r="F216" s="70"/>
      <c r="G216" s="71">
        <f t="shared" ref="G216:G229" si="10">ROUND(D216+E216,2)</f>
        <v>1.1200000000000001</v>
      </c>
    </row>
    <row r="217" spans="1:9" s="72" customFormat="1" ht="18.75" customHeight="1" x14ac:dyDescent="0.25">
      <c r="A217" s="65">
        <v>2202</v>
      </c>
      <c r="B217" s="73" t="s">
        <v>274</v>
      </c>
      <c r="C217" s="67" t="s">
        <v>275</v>
      </c>
      <c r="D217" s="68">
        <v>1.64</v>
      </c>
      <c r="E217" s="69">
        <v>0.03</v>
      </c>
      <c r="F217" s="70"/>
      <c r="G217" s="71">
        <f t="shared" si="10"/>
        <v>1.67</v>
      </c>
    </row>
    <row r="218" spans="1:9" s="72" customFormat="1" ht="18.75" customHeight="1" x14ac:dyDescent="0.25">
      <c r="A218" s="65">
        <v>2203</v>
      </c>
      <c r="B218" s="73" t="s">
        <v>276</v>
      </c>
      <c r="C218" s="67" t="s">
        <v>277</v>
      </c>
      <c r="D218" s="68">
        <v>9.92</v>
      </c>
      <c r="E218" s="69">
        <v>0.14000000000000001</v>
      </c>
      <c r="F218" s="70"/>
      <c r="G218" s="71">
        <f t="shared" si="10"/>
        <v>10.06</v>
      </c>
    </row>
    <row r="219" spans="1:9" s="72" customFormat="1" ht="18.75" customHeight="1" x14ac:dyDescent="0.25">
      <c r="A219" s="65">
        <v>2204</v>
      </c>
      <c r="B219" s="73" t="s">
        <v>278</v>
      </c>
      <c r="C219" s="67" t="s">
        <v>279</v>
      </c>
      <c r="D219" s="68">
        <v>4.41</v>
      </c>
      <c r="E219" s="69">
        <v>0.56999999999999995</v>
      </c>
      <c r="F219" s="70"/>
      <c r="G219" s="71">
        <f t="shared" si="10"/>
        <v>4.9800000000000004</v>
      </c>
    </row>
    <row r="220" spans="1:9" s="72" customFormat="1" ht="18.75" customHeight="1" x14ac:dyDescent="0.25">
      <c r="A220" s="65">
        <v>2205</v>
      </c>
      <c r="B220" s="73" t="s">
        <v>280</v>
      </c>
      <c r="C220" s="67" t="s">
        <v>281</v>
      </c>
      <c r="D220" s="68">
        <v>6.06</v>
      </c>
      <c r="E220" s="69">
        <v>0.06</v>
      </c>
      <c r="F220" s="70"/>
      <c r="G220" s="71">
        <f t="shared" si="10"/>
        <v>6.12</v>
      </c>
    </row>
    <row r="221" spans="1:9" s="72" customFormat="1" ht="32.25" customHeight="1" x14ac:dyDescent="0.25">
      <c r="A221" s="65">
        <v>2211</v>
      </c>
      <c r="B221" s="73" t="s">
        <v>282</v>
      </c>
      <c r="C221" s="67" t="s">
        <v>283</v>
      </c>
      <c r="D221" s="68">
        <v>1.0900000000000001</v>
      </c>
      <c r="E221" s="69">
        <v>0.11</v>
      </c>
      <c r="F221" s="70"/>
      <c r="G221" s="71">
        <f t="shared" si="10"/>
        <v>1.2</v>
      </c>
    </row>
    <row r="222" spans="1:9" s="72" customFormat="1" ht="32.25" customHeight="1" x14ac:dyDescent="0.25">
      <c r="A222" s="65">
        <v>2212</v>
      </c>
      <c r="B222" s="73" t="s">
        <v>284</v>
      </c>
      <c r="C222" s="67" t="s">
        <v>285</v>
      </c>
      <c r="D222" s="68">
        <v>4.68</v>
      </c>
      <c r="E222" s="69">
        <v>0.13</v>
      </c>
      <c r="F222" s="70"/>
      <c r="G222" s="71">
        <f t="shared" si="10"/>
        <v>4.8099999999999996</v>
      </c>
    </row>
    <row r="223" spans="1:9" s="72" customFormat="1" ht="32.25" customHeight="1" x14ac:dyDescent="0.25">
      <c r="A223" s="65">
        <v>2213</v>
      </c>
      <c r="B223" s="73" t="s">
        <v>286</v>
      </c>
      <c r="C223" s="67" t="s">
        <v>287</v>
      </c>
      <c r="D223" s="68">
        <v>5.51</v>
      </c>
      <c r="E223" s="69">
        <v>0.17</v>
      </c>
      <c r="F223" s="70"/>
      <c r="G223" s="71">
        <f t="shared" si="10"/>
        <v>5.68</v>
      </c>
    </row>
    <row r="224" spans="1:9" s="72" customFormat="1" ht="32.25" customHeight="1" x14ac:dyDescent="0.25">
      <c r="A224" s="65">
        <v>2216</v>
      </c>
      <c r="B224" s="73" t="s">
        <v>288</v>
      </c>
      <c r="C224" s="67" t="s">
        <v>289</v>
      </c>
      <c r="D224" s="68">
        <v>2.1800000000000002</v>
      </c>
      <c r="E224" s="69">
        <v>0.18</v>
      </c>
      <c r="F224" s="70"/>
      <c r="G224" s="71">
        <f t="shared" si="10"/>
        <v>2.36</v>
      </c>
    </row>
    <row r="225" spans="1:9" s="72" customFormat="1" ht="63" customHeight="1" x14ac:dyDescent="0.25">
      <c r="A225" s="65">
        <v>2217</v>
      </c>
      <c r="B225" s="73" t="s">
        <v>290</v>
      </c>
      <c r="C225" s="67" t="s">
        <v>291</v>
      </c>
      <c r="D225" s="68">
        <v>8.5399999999999991</v>
      </c>
      <c r="E225" s="69">
        <v>0.16</v>
      </c>
      <c r="F225" s="70"/>
      <c r="G225" s="71">
        <f t="shared" si="10"/>
        <v>8.6999999999999993</v>
      </c>
    </row>
    <row r="226" spans="1:9" s="72" customFormat="1" ht="50.25" customHeight="1" x14ac:dyDescent="0.25">
      <c r="A226" s="65">
        <v>2218</v>
      </c>
      <c r="B226" s="73" t="s">
        <v>292</v>
      </c>
      <c r="C226" s="67" t="s">
        <v>293</v>
      </c>
      <c r="D226" s="68">
        <v>6.61</v>
      </c>
      <c r="E226" s="69">
        <v>0.39</v>
      </c>
      <c r="F226" s="70"/>
      <c r="G226" s="71">
        <f t="shared" si="10"/>
        <v>7</v>
      </c>
    </row>
    <row r="227" spans="1:9" s="72" customFormat="1" ht="21" customHeight="1" x14ac:dyDescent="0.25">
      <c r="A227" s="65">
        <v>2219</v>
      </c>
      <c r="B227" s="73" t="s">
        <v>294</v>
      </c>
      <c r="C227" s="67" t="s">
        <v>295</v>
      </c>
      <c r="D227" s="68">
        <v>6.06</v>
      </c>
      <c r="E227" s="69">
        <v>0.08</v>
      </c>
      <c r="F227" s="70"/>
      <c r="G227" s="71">
        <f t="shared" si="10"/>
        <v>6.14</v>
      </c>
    </row>
    <row r="228" spans="1:9" s="72" customFormat="1" ht="33" customHeight="1" x14ac:dyDescent="0.25">
      <c r="A228" s="65">
        <v>2233</v>
      </c>
      <c r="B228" s="74" t="s">
        <v>296</v>
      </c>
      <c r="C228" s="75" t="s">
        <v>297</v>
      </c>
      <c r="D228" s="68">
        <v>12.9</v>
      </c>
      <c r="E228" s="69">
        <v>0.16</v>
      </c>
      <c r="F228" s="70"/>
      <c r="G228" s="71">
        <f t="shared" si="10"/>
        <v>13.06</v>
      </c>
    </row>
    <row r="229" spans="1:9" s="72" customFormat="1" ht="33" customHeight="1" x14ac:dyDescent="0.25">
      <c r="A229" s="65">
        <v>2234</v>
      </c>
      <c r="B229" s="74" t="s">
        <v>298</v>
      </c>
      <c r="C229" s="75" t="s">
        <v>299</v>
      </c>
      <c r="D229" s="68">
        <v>10.97</v>
      </c>
      <c r="E229" s="69">
        <v>0.17</v>
      </c>
      <c r="F229" s="70"/>
      <c r="G229" s="71">
        <f t="shared" si="10"/>
        <v>11.14</v>
      </c>
    </row>
    <row r="230" spans="1:9" s="38" customFormat="1" ht="15.75" x14ac:dyDescent="0.2">
      <c r="A230" s="15" t="s">
        <v>300</v>
      </c>
      <c r="B230" s="15"/>
      <c r="C230" s="15"/>
      <c r="D230" s="15"/>
      <c r="E230" s="15"/>
      <c r="F230" s="15"/>
      <c r="G230" s="15"/>
      <c r="H230" s="64"/>
      <c r="I230" s="63"/>
    </row>
    <row r="231" spans="1:9" customFormat="1" ht="21" customHeight="1" x14ac:dyDescent="0.2">
      <c r="A231" s="16">
        <v>26272</v>
      </c>
      <c r="B231" s="41"/>
      <c r="C231" s="42" t="s">
        <v>301</v>
      </c>
      <c r="D231" s="43">
        <v>137.77000000000001</v>
      </c>
      <c r="E231" s="43">
        <v>235.01</v>
      </c>
      <c r="F231" s="43"/>
      <c r="G231" s="21">
        <f>D231+E231</f>
        <v>372.78</v>
      </c>
    </row>
    <row r="232" spans="1:9" customFormat="1" ht="36.75" customHeight="1" x14ac:dyDescent="0.2">
      <c r="A232" s="16">
        <v>26273</v>
      </c>
      <c r="B232" s="41"/>
      <c r="C232" s="42" t="s">
        <v>302</v>
      </c>
      <c r="D232" s="43">
        <v>128.24</v>
      </c>
      <c r="E232" s="43">
        <v>249.03</v>
      </c>
      <c r="F232" s="44"/>
      <c r="G232" s="21">
        <f>D232+E232</f>
        <v>377.27</v>
      </c>
    </row>
    <row r="233" spans="1:9" ht="15.75" x14ac:dyDescent="0.2">
      <c r="A233"/>
      <c r="B233"/>
      <c r="C233" s="38"/>
      <c r="D233" s="76"/>
      <c r="E233" s="38"/>
      <c r="F233" s="77"/>
      <c r="G233" s="77"/>
    </row>
    <row r="234" spans="1:9" ht="38.25" customHeight="1" x14ac:dyDescent="0.2">
      <c r="A234" s="78" t="s">
        <v>303</v>
      </c>
      <c r="B234" s="78"/>
      <c r="C234" s="78"/>
      <c r="D234" s="78"/>
      <c r="E234" s="78"/>
      <c r="F234" s="78"/>
      <c r="G234" s="78"/>
    </row>
    <row r="235" spans="1:9" ht="38.25" customHeight="1" x14ac:dyDescent="0.2">
      <c r="A235" s="78" t="s">
        <v>304</v>
      </c>
      <c r="B235" s="78"/>
      <c r="C235" s="78"/>
      <c r="D235" s="78"/>
      <c r="E235" s="78"/>
      <c r="F235" s="78"/>
      <c r="G235" s="78"/>
    </row>
    <row r="236" spans="1:9" ht="19.5" customHeight="1" x14ac:dyDescent="0.2">
      <c r="A236" s="78" t="s">
        <v>305</v>
      </c>
      <c r="B236" s="78"/>
      <c r="C236" s="78"/>
      <c r="D236" s="78"/>
      <c r="E236" s="78"/>
      <c r="F236" s="78"/>
      <c r="G236" s="78"/>
    </row>
    <row r="237" spans="1:9" ht="19.5" customHeight="1" x14ac:dyDescent="0.2">
      <c r="A237" s="78" t="s">
        <v>306</v>
      </c>
      <c r="B237" s="78"/>
      <c r="C237" s="78"/>
      <c r="D237" s="78"/>
      <c r="E237" s="78"/>
      <c r="F237" s="78"/>
      <c r="G237" s="78"/>
    </row>
    <row r="238" spans="1:9" ht="19.5" customHeight="1" x14ac:dyDescent="0.2">
      <c r="A238" s="78" t="s">
        <v>307</v>
      </c>
      <c r="B238" s="78"/>
      <c r="C238" s="78"/>
      <c r="D238" s="78"/>
      <c r="E238" s="78"/>
      <c r="F238" s="78"/>
      <c r="G238" s="78"/>
    </row>
    <row r="239" spans="1:9" ht="19.5" customHeight="1" x14ac:dyDescent="0.2">
      <c r="A239" s="78" t="s">
        <v>308</v>
      </c>
      <c r="B239" s="78"/>
      <c r="C239" s="78"/>
      <c r="D239" s="78"/>
      <c r="E239" s="78"/>
      <c r="F239" s="78"/>
      <c r="G239" s="78"/>
    </row>
    <row r="240" spans="1:9" ht="15.75" x14ac:dyDescent="0.25">
      <c r="A240" s="79"/>
      <c r="B240" s="79"/>
      <c r="C240" s="38"/>
      <c r="D240" s="76"/>
      <c r="E240" s="38"/>
      <c r="F240" s="38"/>
      <c r="G240" s="72"/>
    </row>
    <row r="241" spans="1:7" ht="15.75" x14ac:dyDescent="0.25">
      <c r="A241" s="80" t="s">
        <v>309</v>
      </c>
      <c r="B241" s="79"/>
      <c r="C241" s="38"/>
      <c r="D241" s="76"/>
      <c r="E241" s="38" t="s">
        <v>310</v>
      </c>
      <c r="G241" s="72"/>
    </row>
    <row r="242" spans="1:7" ht="15" x14ac:dyDescent="0.2">
      <c r="A242" s="81"/>
      <c r="B242" s="82"/>
      <c r="C242" s="83"/>
      <c r="D242" s="77"/>
      <c r="E242" s="77"/>
      <c r="G242" s="77"/>
    </row>
    <row r="243" spans="1:7" ht="15" x14ac:dyDescent="0.2">
      <c r="A243" s="81"/>
      <c r="B243" s="82"/>
      <c r="C243" s="83"/>
      <c r="D243" s="77"/>
      <c r="E243" s="77"/>
      <c r="G243" s="77"/>
    </row>
    <row r="244" spans="1:7" ht="15" x14ac:dyDescent="0.2">
      <c r="A244" s="81"/>
      <c r="B244" s="82"/>
      <c r="C244" s="83"/>
      <c r="D244" s="77"/>
      <c r="E244" s="77"/>
      <c r="G244" s="77"/>
    </row>
    <row r="245" spans="1:7" ht="15" x14ac:dyDescent="0.2">
      <c r="A245" s="81"/>
      <c r="B245" s="82"/>
      <c r="C245" s="83"/>
      <c r="D245" s="77"/>
      <c r="E245" s="77"/>
      <c r="G245" s="77"/>
    </row>
    <row r="246" spans="1:7" ht="15" x14ac:dyDescent="0.2">
      <c r="A246" s="81"/>
      <c r="B246" s="82"/>
      <c r="C246" s="83"/>
      <c r="D246" s="77"/>
      <c r="E246" s="77"/>
      <c r="G246" s="77"/>
    </row>
    <row r="247" spans="1:7" ht="15" x14ac:dyDescent="0.2">
      <c r="A247" s="81"/>
      <c r="B247" s="82"/>
      <c r="C247" s="83"/>
      <c r="D247" s="77"/>
      <c r="E247" s="77"/>
      <c r="G247" s="77"/>
    </row>
    <row r="248" spans="1:7" ht="15" x14ac:dyDescent="0.2">
      <c r="A248" s="81"/>
      <c r="B248" s="82"/>
      <c r="C248" s="83"/>
      <c r="D248" s="77"/>
      <c r="E248" s="77"/>
      <c r="G248" s="77"/>
    </row>
    <row r="249" spans="1:7" ht="15" x14ac:dyDescent="0.2">
      <c r="A249" s="81"/>
      <c r="B249" s="82"/>
      <c r="C249" s="83"/>
      <c r="D249" s="77"/>
      <c r="E249" s="77"/>
      <c r="G249" s="77"/>
    </row>
    <row r="250" spans="1:7" ht="15" x14ac:dyDescent="0.2">
      <c r="A250" s="81"/>
      <c r="B250" s="82"/>
      <c r="C250" s="83"/>
      <c r="D250" s="77"/>
      <c r="E250" s="77"/>
      <c r="G250" s="77"/>
    </row>
    <row r="251" spans="1:7" ht="15" x14ac:dyDescent="0.2">
      <c r="A251" s="81"/>
      <c r="B251" s="82"/>
      <c r="C251" s="83"/>
      <c r="D251" s="77"/>
      <c r="E251" s="77"/>
      <c r="G251" s="77"/>
    </row>
  </sheetData>
  <mergeCells count="36">
    <mergeCell ref="A234:G234"/>
    <mergeCell ref="A235:G235"/>
    <mergeCell ref="A236:G236"/>
    <mergeCell ref="A237:G237"/>
    <mergeCell ref="A238:G238"/>
    <mergeCell ref="A239:G239"/>
    <mergeCell ref="A193:G193"/>
    <mergeCell ref="A195:G195"/>
    <mergeCell ref="A201:G201"/>
    <mergeCell ref="A206:G206"/>
    <mergeCell ref="A215:G215"/>
    <mergeCell ref="A230:G230"/>
    <mergeCell ref="A129:G129"/>
    <mergeCell ref="A136:G136"/>
    <mergeCell ref="A139:G139"/>
    <mergeCell ref="A148:G148"/>
    <mergeCell ref="A170:G170"/>
    <mergeCell ref="A175:G175"/>
    <mergeCell ref="A68:G68"/>
    <mergeCell ref="A77:G77"/>
    <mergeCell ref="A79:G79"/>
    <mergeCell ref="A98:G98"/>
    <mergeCell ref="A102:G102"/>
    <mergeCell ref="A110:G110"/>
    <mergeCell ref="A8:G8"/>
    <mergeCell ref="A9:G9"/>
    <mergeCell ref="A10:G10"/>
    <mergeCell ref="A11:G11"/>
    <mergeCell ref="A13:G13"/>
    <mergeCell ref="A61:G61"/>
    <mergeCell ref="D1:G1"/>
    <mergeCell ref="D2:G2"/>
    <mergeCell ref="D3:G3"/>
    <mergeCell ref="D4:G4"/>
    <mergeCell ref="D5:G5"/>
    <mergeCell ref="D6:G6"/>
  </mergeCells>
  <printOptions horizontalCentered="1"/>
  <pageMargins left="0.59055118110236227" right="0.59055118110236227" top="0.59055118110236227" bottom="0.59055118110236227" header="0.19685039370078741" footer="0.15748031496062992"/>
  <pageSetup paperSize="9" scale="75" orientation="portrait" r:id="rId1"/>
  <headerFooter alignWithMargins="0"/>
  <rowBreaks count="4" manualBreakCount="4">
    <brk id="62" max="6" man="1"/>
    <brk id="117" max="6" man="1"/>
    <brk id="162" max="6" man="1"/>
    <brk id="20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биохИГ</vt:lpstr>
      <vt:lpstr>биохИГ!Заголовки_для_печати</vt:lpstr>
      <vt:lpstr>биохИГ!Область_печати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2024-07-10T11:56:14Z</dcterms:created>
  <dcterms:modified xsi:type="dcterms:W3CDTF">2024-07-10T11:58:31Z</dcterms:modified>
</cp:coreProperties>
</file>